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C-07\Desktop\消費税（適格請求書）\リリース\"/>
    </mc:Choice>
  </mc:AlternateContent>
  <xr:revisionPtr revIDLastSave="0" documentId="13_ncr:1_{D7E87F8B-AF8D-45FA-849D-D0818B8659AD}" xr6:coauthVersionLast="47" xr6:coauthVersionMax="47" xr10:uidLastSave="{00000000-0000-0000-0000-000000000000}"/>
  <bookViews>
    <workbookView xWindow="-120" yWindow="-120" windowWidth="29040" windowHeight="15840" tabRatio="846" activeTab="1" xr2:uid="{00000000-000D-0000-FFFF-FFFF00000000}"/>
  </bookViews>
  <sheets>
    <sheet name="記入例" sheetId="13" r:id="rId1"/>
    <sheet name="請求書ver.202310" sheetId="9" r:id="rId2"/>
  </sheets>
  <definedNames>
    <definedName name="_xlnm.Print_Area" localSheetId="0">記入例!$B$4:$AH$92</definedName>
    <definedName name="_xlnm.Print_Area" localSheetId="1">請求書ver.202310!$B$4:$AG$92</definedName>
    <definedName name="消費税率" localSheetId="0">記入例!$AZ$9:$AZ$10</definedName>
    <definedName name="消費税率">請求書ver.202310!$AZ$9:$AZ$10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89" i="13" l="1"/>
  <c r="AB88" i="13"/>
  <c r="AB87" i="13" s="1"/>
  <c r="E55" i="13"/>
  <c r="V53" i="13"/>
  <c r="E53" i="13"/>
  <c r="AB44" i="13"/>
  <c r="AB92" i="13" s="1"/>
  <c r="AB43" i="13"/>
  <c r="AB91" i="13" s="1"/>
  <c r="AB42" i="13"/>
  <c r="M7" i="13"/>
  <c r="M6" i="13" s="1"/>
  <c r="AB89" i="9"/>
  <c r="AB88" i="9"/>
  <c r="V53" i="9"/>
  <c r="AB42" i="9"/>
  <c r="AB44" i="9"/>
  <c r="AB92" i="9" s="1"/>
  <c r="AB43" i="9"/>
  <c r="E53" i="9"/>
  <c r="E55" i="9"/>
  <c r="M7" i="9"/>
  <c r="M6" i="9" s="1"/>
  <c r="AB87" i="9" l="1"/>
  <c r="AB90" i="13"/>
  <c r="I15" i="13"/>
  <c r="I14" i="13"/>
  <c r="AB91" i="9"/>
  <c r="I15" i="9"/>
  <c r="I14" i="9"/>
  <c r="AB90" i="9"/>
  <c r="I13" i="13" l="1"/>
  <c r="F10" i="13" s="1"/>
  <c r="I13" i="9"/>
  <c r="F1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PC-08</author>
    <author>鈴木かおり</author>
  </authors>
  <commentList>
    <comment ref="U4" authorId="0" shapeId="0" xr:uid="{70D17FE7-1021-499D-AF78-11D9353DD941}">
      <text>
        <r>
          <rPr>
            <b/>
            <sz val="18"/>
            <color indexed="10"/>
            <rFont val="ＭＳ Ｐゴシック"/>
            <family val="3"/>
            <charset val="128"/>
          </rPr>
          <t>このまま入力して</t>
        </r>
        <r>
          <rPr>
            <b/>
            <sz val="18"/>
            <color indexed="12"/>
            <rFont val="ＭＳ Ｐゴシック"/>
            <family val="3"/>
            <charset val="128"/>
          </rPr>
          <t>印刷</t>
        </r>
        <r>
          <rPr>
            <b/>
            <sz val="18"/>
            <color indexed="10"/>
            <rFont val="ＭＳ Ｐゴシック"/>
            <family val="3"/>
            <charset val="128"/>
          </rPr>
          <t>してください。</t>
        </r>
      </text>
    </comment>
    <comment ref="E31" authorId="1" shapeId="0" xr:uid="{A46B9D07-C077-43CE-8034-48812F40E27C}">
      <text>
        <r>
          <rPr>
            <b/>
            <sz val="12"/>
            <color indexed="10"/>
            <rFont val="ＭＳ Ｐゴシック"/>
            <family val="3"/>
            <charset val="128"/>
          </rPr>
          <t>この欄は記入しないで下さい</t>
        </r>
      </text>
    </comment>
  </commentList>
</comments>
</file>

<file path=xl/sharedStrings.xml><?xml version="1.0" encoding="utf-8"?>
<sst xmlns="http://schemas.openxmlformats.org/spreadsheetml/2006/main" count="395" uniqueCount="118">
  <si>
    <t>東葛工業株式会社 　 御中</t>
    <phoneticPr fontId="2"/>
  </si>
  <si>
    <t xml:space="preserve"> 下記のとおり請求いたします。</t>
    <rPh sb="1" eb="3">
      <t>カキ</t>
    </rPh>
    <rPh sb="7" eb="9">
      <t>セイキュウ</t>
    </rPh>
    <phoneticPr fontId="2"/>
  </si>
  <si>
    <t>請求金額               （消費税込）</t>
    <rPh sb="0" eb="2">
      <t>セイキュウ</t>
    </rPh>
    <rPh sb="2" eb="4">
      <t>キンガク</t>
    </rPh>
    <rPh sb="20" eb="22">
      <t>ショウヒ</t>
    </rPh>
    <rPh sb="22" eb="24">
      <t>ゼイコ</t>
    </rPh>
    <phoneticPr fontId="2"/>
  </si>
  <si>
    <t>消費税額</t>
    <rPh sb="0" eb="2">
      <t>ショウヒ</t>
    </rPh>
    <rPh sb="2" eb="4">
      <t>ゼイガク</t>
    </rPh>
    <phoneticPr fontId="2"/>
  </si>
  <si>
    <t>現場名</t>
    <rPh sb="0" eb="2">
      <t>ゲンバ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</si>
  <si>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</si>
  <si>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銀行振込欄</t>
    <rPh sb="0" eb="5">
      <t>ギンコウフリコミラン</t>
    </rPh>
    <phoneticPr fontId="2"/>
  </si>
  <si>
    <t>支払条件</t>
    <rPh sb="0" eb="4">
      <t>シハライジョウケン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</si>
  <si>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</si>
  <si>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</si>
  <si>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普 通・当座</t>
    <rPh sb="0" eb="3">
      <t>フツウ</t>
    </rPh>
    <rPh sb="4" eb="6">
      <t>トウザ</t>
    </rPh>
    <phoneticPr fontId="2"/>
  </si>
  <si>
    <t>契約金額</t>
    <rPh sb="0" eb="2">
      <t>ケイヤク</t>
    </rPh>
    <rPh sb="2" eb="4">
      <t>キンガク</t>
    </rPh>
    <phoneticPr fontId="2"/>
  </si>
  <si>
    <t>変更増減額</t>
    <rPh sb="0" eb="5">
      <t>ヘンコウゾウゲンガク</t>
    </rPh>
    <phoneticPr fontId="2"/>
  </si>
  <si>
    <t>差引合計額</t>
    <rPh sb="0" eb="2">
      <t>サシヒキ</t>
    </rPh>
    <rPh sb="2" eb="5">
      <t>ゴウケイガク</t>
    </rPh>
    <phoneticPr fontId="2"/>
  </si>
  <si>
    <t>既請求金額</t>
    <rPh sb="0" eb="1">
      <t>キ</t>
    </rPh>
    <rPh sb="1" eb="3">
      <t>セイキュウ</t>
    </rPh>
    <rPh sb="3" eb="5">
      <t>キンガク</t>
    </rPh>
    <phoneticPr fontId="2"/>
  </si>
  <si>
    <t>今月請求金額</t>
    <rPh sb="0" eb="2">
      <t>コンゲツ</t>
    </rPh>
    <rPh sb="2" eb="4">
      <t>セイキュウ</t>
    </rPh>
    <rPh sb="4" eb="6">
      <t>キンガク</t>
    </rPh>
    <phoneticPr fontId="2"/>
  </si>
  <si>
    <t>保留金額</t>
    <rPh sb="0" eb="2">
      <t>ホリュウ</t>
    </rPh>
    <rPh sb="2" eb="4">
      <t>キンガク</t>
    </rPh>
    <phoneticPr fontId="2"/>
  </si>
  <si>
    <t>控除金額</t>
    <rPh sb="0" eb="2">
      <t>コウジョ</t>
    </rPh>
    <rPh sb="2" eb="4">
      <t>キンガク</t>
    </rPh>
    <phoneticPr fontId="2"/>
  </si>
  <si>
    <t>差引支払金額</t>
    <rPh sb="0" eb="2">
      <t>サシヒキ</t>
    </rPh>
    <rPh sb="2" eb="4">
      <t>シハライ</t>
    </rPh>
    <rPh sb="4" eb="6">
      <t>キンガク</t>
    </rPh>
    <phoneticPr fontId="2"/>
  </si>
  <si>
    <t>差引残金額</t>
    <rPh sb="0" eb="5">
      <t>サシヒキザンキンガク</t>
    </rPh>
    <phoneticPr fontId="2"/>
  </si>
  <si>
    <t>費 目</t>
    <rPh sb="0" eb="1">
      <t>ヒ</t>
    </rPh>
    <rPh sb="2" eb="3">
      <t>メ</t>
    </rPh>
    <phoneticPr fontId="2"/>
  </si>
  <si>
    <t>内           訳</t>
    <rPh sb="0" eb="13">
      <t>ウチワケ</t>
    </rPh>
    <phoneticPr fontId="2"/>
  </si>
  <si>
    <t>金     額</t>
  </si>
  <si>
    <t>消               費               税</t>
    <rPh sb="0" eb="33">
      <t>ショウヒゼイ</t>
    </rPh>
    <phoneticPr fontId="2"/>
  </si>
  <si>
    <t>内                                      訳</t>
    <rPh sb="0" eb="40">
      <t>ウチワケ</t>
    </rPh>
    <phoneticPr fontId="2"/>
  </si>
  <si>
    <t>日付</t>
    <rPh sb="0" eb="1">
      <t>ヒ</t>
    </rPh>
    <rPh sb="1" eb="2">
      <t>ツケ</t>
    </rPh>
    <phoneticPr fontId="2"/>
  </si>
  <si>
    <t>細       別</t>
    <rPh sb="0" eb="9">
      <t>サイベツ</t>
    </rPh>
    <phoneticPr fontId="2"/>
  </si>
  <si>
    <t xml:space="preserve">                                 計</t>
    <rPh sb="33" eb="34">
      <t>ケイ</t>
    </rPh>
    <phoneticPr fontId="2"/>
  </si>
  <si>
    <t>（税抜き）</t>
    <rPh sb="1" eb="2">
      <t>ゼイ</t>
    </rPh>
    <rPh sb="2" eb="3">
      <t>ヌ</t>
    </rPh>
    <phoneticPr fontId="2"/>
  </si>
  <si>
    <t>氏　　名</t>
    <rPh sb="0" eb="1">
      <t>シ</t>
    </rPh>
    <rPh sb="3" eb="4">
      <t>メイ</t>
    </rPh>
    <phoneticPr fontId="2"/>
  </si>
  <si>
    <t>（税抜）</t>
    <rPh sb="1" eb="2">
      <t>ゼイ</t>
    </rPh>
    <rPh sb="2" eb="3">
      <t>ヌ</t>
    </rPh>
    <phoneticPr fontId="2"/>
  </si>
  <si>
    <t>/</t>
    <phoneticPr fontId="2"/>
  </si>
  <si>
    <t>経　理</t>
    <rPh sb="0" eb="1">
      <t>キョウ</t>
    </rPh>
    <rPh sb="2" eb="3">
      <t>リ</t>
    </rPh>
    <phoneticPr fontId="2"/>
  </si>
  <si>
    <t>部　長</t>
    <rPh sb="0" eb="1">
      <t>ブ</t>
    </rPh>
    <rPh sb="2" eb="3">
      <t>チョウ</t>
    </rPh>
    <phoneticPr fontId="2"/>
  </si>
  <si>
    <t>担　当</t>
    <rPh sb="0" eb="1">
      <t>タン</t>
    </rPh>
    <rPh sb="2" eb="3">
      <t>トウ</t>
    </rPh>
    <phoneticPr fontId="2"/>
  </si>
  <si>
    <t>備　考</t>
    <rPh sb="0" eb="1">
      <t>ソナエ</t>
    </rPh>
    <rPh sb="2" eb="3">
      <t>コウ</t>
    </rPh>
    <phoneticPr fontId="2"/>
  </si>
  <si>
    <t>現　金</t>
    <rPh sb="0" eb="1">
      <t>ウツツ</t>
    </rPh>
    <rPh sb="2" eb="3">
      <t>キン</t>
    </rPh>
    <phoneticPr fontId="2"/>
  </si>
  <si>
    <t>手　形</t>
    <rPh sb="0" eb="1">
      <t>テ</t>
    </rPh>
    <rPh sb="2" eb="3">
      <t>ケイ</t>
    </rPh>
    <phoneticPr fontId="2"/>
  </si>
  <si>
    <t>合                                 計</t>
    <rPh sb="0" eb="35">
      <t>ゴウケイ</t>
    </rPh>
    <phoneticPr fontId="2"/>
  </si>
  <si>
    <t>住　  　　所</t>
    <rPh sb="0" eb="1">
      <t>ジュウ</t>
    </rPh>
    <rPh sb="6" eb="7">
      <t>ショ</t>
    </rPh>
    <phoneticPr fontId="2"/>
  </si>
  <si>
    <t>工  事  番  号</t>
    <rPh sb="0" eb="1">
      <t>コウ</t>
    </rPh>
    <rPh sb="3" eb="4">
      <t>コト</t>
    </rPh>
    <rPh sb="6" eb="7">
      <t>バン</t>
    </rPh>
    <rPh sb="9" eb="10">
      <t>ゴウ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</si>
  <si>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</si>
  <si>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</si>
  <si>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</si>
  <si>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単 　位</t>
    <rPh sb="0" eb="1">
      <t>タン</t>
    </rPh>
    <rPh sb="3" eb="4">
      <t>クライ</t>
    </rPh>
    <phoneticPr fontId="2"/>
  </si>
  <si>
    <t>総　務</t>
    <rPh sb="0" eb="1">
      <t>フサ</t>
    </rPh>
    <rPh sb="2" eb="3">
      <t>ツトム</t>
    </rPh>
    <phoneticPr fontId="2"/>
  </si>
  <si>
    <t>単　位</t>
    <rPh sb="0" eb="1">
      <t>タン</t>
    </rPh>
    <rPh sb="2" eb="3">
      <t>クライ</t>
    </rPh>
    <phoneticPr fontId="2"/>
  </si>
  <si>
    <t>太枠内のみ記入して下さい</t>
    <rPh sb="0" eb="1">
      <t>フト</t>
    </rPh>
    <rPh sb="1" eb="3">
      <t>ワクナイ</t>
    </rPh>
    <rPh sb="5" eb="7">
      <t>キニュウ</t>
    </rPh>
    <rPh sb="9" eb="10">
      <t>クダ</t>
    </rPh>
    <phoneticPr fontId="2"/>
  </si>
  <si>
    <t>氏　　 　名</t>
    <rPh sb="0" eb="1">
      <t>シ</t>
    </rPh>
    <rPh sb="5" eb="6">
      <t>メイ</t>
    </rPh>
    <phoneticPr fontId="2"/>
  </si>
  <si>
    <t xml:space="preserve"> 　 請   　　　  求     　　　書　　</t>
    <rPh sb="3" eb="4">
      <t>ショウ</t>
    </rPh>
    <rPh sb="12" eb="13">
      <t>モトム</t>
    </rPh>
    <rPh sb="21" eb="22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</si>
  <si>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</si>
  <si>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</si>
  <si>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</si>
  <si>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月末締め</t>
    <rPh sb="0" eb="2">
      <t>ゲツマツ</t>
    </rPh>
    <rPh sb="2" eb="3">
      <t>シ</t>
    </rPh>
    <phoneticPr fontId="2"/>
  </si>
  <si>
    <t>　　　　　　日</t>
    <rPh sb="6" eb="7">
      <t>ニチ</t>
    </rPh>
    <phoneticPr fontId="2"/>
  </si>
  <si>
    <t>正・準会員、一般会員、非会員</t>
    <rPh sb="0" eb="1">
      <t>セイ</t>
    </rPh>
    <rPh sb="2" eb="3">
      <t>ジュン</t>
    </rPh>
    <rPh sb="3" eb="5">
      <t>カイイン</t>
    </rPh>
    <rPh sb="6" eb="8">
      <t>イッパン</t>
    </rPh>
    <rPh sb="8" eb="10">
      <t>カイイン</t>
    </rPh>
    <rPh sb="11" eb="14">
      <t>ヒカイイン</t>
    </rPh>
    <phoneticPr fontId="2"/>
  </si>
  <si>
    <t>取引先コード/区分</t>
    <rPh sb="0" eb="2">
      <t>トリヒキ</t>
    </rPh>
    <rPh sb="2" eb="3">
      <t>サキ</t>
    </rPh>
    <rPh sb="7" eb="9">
      <t>クブン</t>
    </rPh>
    <phoneticPr fontId="2"/>
  </si>
  <si>
    <t>．-</t>
    <phoneticPr fontId="2"/>
  </si>
  <si>
    <t>㊞</t>
    <phoneticPr fontId="2"/>
  </si>
  <si>
    <t>うち</t>
    <phoneticPr fontId="2"/>
  </si>
  <si>
    <t>.-</t>
    <phoneticPr fontId="2"/>
  </si>
  <si>
    <t>Ａ</t>
    <phoneticPr fontId="2"/>
  </si>
  <si>
    <t>Ｂ</t>
    <phoneticPr fontId="2"/>
  </si>
  <si>
    <t>Ｃ</t>
    <phoneticPr fontId="2"/>
  </si>
  <si>
    <t>Ａ＋Ｂ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</si>
  <si>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</si>
  <si>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</si>
  <si>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</si>
  <si>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</si>
  <si>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Ｅ－Ｆ－G</t>
    <phoneticPr fontId="2"/>
  </si>
  <si>
    <t>Ｃ‐Ｄ‐Ｅ+Ｆ</t>
    <phoneticPr fontId="2"/>
  </si>
  <si>
    <t>備   考</t>
    <phoneticPr fontId="2"/>
  </si>
  <si>
    <t>請求書　　　　　　枚</t>
    <rPh sb="0" eb="2">
      <t>セイキュウ</t>
    </rPh>
    <rPh sb="2" eb="3">
      <t>ショ</t>
    </rPh>
    <rPh sb="9" eb="10">
      <t>マイ</t>
    </rPh>
    <phoneticPr fontId="2"/>
  </si>
  <si>
    <t>控除内訳</t>
    <rPh sb="0" eb="2">
      <t>コウジョ</t>
    </rPh>
    <rPh sb="2" eb="4">
      <t>ウチワケ</t>
    </rPh>
    <phoneticPr fontId="2"/>
  </si>
  <si>
    <t>社　長</t>
    <phoneticPr fontId="2"/>
  </si>
  <si>
    <t>銀行
信用金庫・信用組合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phoneticPr fontId="2"/>
  </si>
  <si>
    <t>工事名</t>
    <rPh sb="0" eb="3">
      <t>コウジメイ</t>
    </rPh>
    <phoneticPr fontId="2"/>
  </si>
  <si>
    <t>カ</t>
    <phoneticPr fontId="2"/>
  </si>
  <si>
    <t>ツ</t>
    <phoneticPr fontId="2"/>
  </si>
  <si>
    <t>0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</si>
  <si>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</si>
  <si>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</si>
  <si>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電話番号　FAX番号</t>
    <rPh sb="0" eb="1">
      <t>デン</t>
    </rPh>
    <rPh sb="1" eb="2">
      <t>ハナシ</t>
    </rPh>
    <rPh sb="2" eb="3">
      <t>バン</t>
    </rPh>
    <rPh sb="3" eb="4">
      <t>ゴウ</t>
    </rPh>
    <rPh sb="8" eb="10">
      <t>バンゴウ</t>
    </rPh>
    <phoneticPr fontId="2"/>
  </si>
  <si>
    <t>翌末日支払</t>
    <rPh sb="0" eb="1">
      <t>ヨク</t>
    </rPh>
    <rPh sb="1" eb="2">
      <t>マツ</t>
    </rPh>
    <rPh sb="2" eb="3">
      <t>ニチ</t>
    </rPh>
    <rPh sb="3" eb="5">
      <t>シハライ</t>
    </rPh>
    <phoneticPr fontId="2"/>
  </si>
  <si>
    <t>書式311-Ver.2023.10</t>
    <rPh sb="0" eb="2">
      <t>ショシキ</t>
    </rPh>
    <phoneticPr fontId="2"/>
  </si>
  <si>
    <t>税率</t>
    <rPh sb="0" eb="2">
      <t>ゼイリツ</t>
    </rPh>
    <phoneticPr fontId="2"/>
  </si>
  <si>
    <t>消費税率</t>
    <rPh sb="0" eb="3">
      <t>ショウヒゼイ</t>
    </rPh>
    <rPh sb="3" eb="4">
      <t>リツ</t>
    </rPh>
    <phoneticPr fontId="2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</si>
  <si>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</si>
  <si>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T1234567890123</t>
    <phoneticPr fontId="2"/>
  </si>
  <si>
    <t>西暦</t>
    <rPh sb="0" eb="2">
      <t>セイレキ</t>
    </rPh>
    <phoneticPr fontId="2"/>
  </si>
  <si>
    <t>専務</t>
    <rPh sb="0" eb="2">
      <t>センム</t>
    </rPh>
    <phoneticPr fontId="2"/>
  </si>
  <si>
    <t>対象</t>
    <rPh sb="0" eb="2">
      <t>タイショウ</t>
    </rPh>
    <phoneticPr fontId="2"/>
  </si>
  <si>
    <t>【安全協力費】
正・準会員0.1％、一般会員0.2%を控除します。
（但し、月額5万円未満除く。100円未満切捨）</t>
    <rPh sb="1" eb="3">
      <t>アンゼン</t>
    </rPh>
    <rPh sb="3" eb="6">
      <t>キョウリョクヒ</t>
    </rPh>
    <rPh sb="8" eb="9">
      <t>セイ</t>
    </rPh>
    <rPh sb="10" eb="13">
      <t>ジュンカイイン</t>
    </rPh>
    <rPh sb="18" eb="20">
      <t>イッパン</t>
    </rPh>
    <rPh sb="20" eb="22">
      <t>カイイン</t>
    </rPh>
    <rPh sb="27" eb="29">
      <t>コウジョ</t>
    </rPh>
    <rPh sb="35" eb="36">
      <t>タダ</t>
    </rPh>
    <rPh sb="38" eb="40">
      <t>ゲツガク</t>
    </rPh>
    <rPh sb="41" eb="43">
      <t>マンエン</t>
    </rPh>
    <rPh sb="43" eb="45">
      <t>ミマン</t>
    </rPh>
    <rPh sb="45" eb="46">
      <t>ノゾ</t>
    </rPh>
    <rPh sb="51" eb="52">
      <t>エン</t>
    </rPh>
    <rPh sb="52" eb="54">
      <t>ミマン</t>
    </rPh>
    <rPh sb="54" eb="55">
      <t>キリ</t>
    </rPh>
    <rPh sb="55" eb="56">
      <t>シャ</t>
    </rPh>
    <phoneticPr fontId="2"/>
  </si>
  <si>
    <t>コウザメイギ
（カタカナ）</t>
    <phoneticPr fontId="2"/>
  </si>
  <si>
    <t>東葛工業株式会社</t>
    <rPh sb="0" eb="2">
      <t>トウカツ</t>
    </rPh>
    <rPh sb="2" eb="4">
      <t>コウギョウ</t>
    </rPh>
    <rPh sb="4" eb="8">
      <t>カブシキカイシャ</t>
    </rPh>
    <phoneticPr fontId="2"/>
  </si>
  <si>
    <t>千葉県野田市尾崎１３番地４</t>
    <rPh sb="0" eb="3">
      <t>チバケン</t>
    </rPh>
    <rPh sb="3" eb="6">
      <t>ノダシ</t>
    </rPh>
    <rPh sb="6" eb="8">
      <t>オザキ</t>
    </rPh>
    <rPh sb="10" eb="12">
      <t>バンチ</t>
    </rPh>
    <phoneticPr fontId="2"/>
  </si>
  <si>
    <t>04-7129-6100　/　04-7129-5202</t>
    <phoneticPr fontId="2"/>
  </si>
  <si>
    <t>みずほ</t>
    <phoneticPr fontId="2"/>
  </si>
  <si>
    <t>柏</t>
    <rPh sb="0" eb="1">
      <t>カシワ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</si>
  <si>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</si>
  <si>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</si>
  <si>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</si>
  <si>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</si>
  <si>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ト</t>
    <phoneticPr fontId="2"/>
  </si>
  <si>
    <t>ウ</t>
    <phoneticPr fontId="2"/>
  </si>
  <si>
    <t>コ</t>
    <phoneticPr fontId="2"/>
  </si>
  <si>
    <t>ギ</t>
    <phoneticPr fontId="2"/>
  </si>
  <si>
    <t>ョ</t>
    <phoneticPr fontId="2"/>
  </si>
  <si>
    <t>（</t>
    <phoneticPr fontId="2"/>
  </si>
  <si>
    <t>野田４８－１期造成工事</t>
    <rPh sb="0" eb="2">
      <t>ノダ</t>
    </rPh>
    <rPh sb="6" eb="7">
      <t>キ</t>
    </rPh>
    <rPh sb="7" eb="9">
      <t>ゾウセイ</t>
    </rPh>
    <rPh sb="9" eb="11">
      <t>コウジ</t>
    </rPh>
    <phoneticPr fontId="2"/>
  </si>
  <si>
    <t>9</t>
    <phoneticPr fontId="2"/>
  </si>
  <si>
    <t>5</t>
    <phoneticPr fontId="2"/>
  </si>
  <si>
    <t>外注費</t>
    <rPh sb="0" eb="3">
      <t>ガイチュウヒ</t>
    </rPh>
    <phoneticPr fontId="2"/>
  </si>
  <si>
    <t>う　ち</t>
    <phoneticPr fontId="2"/>
  </si>
  <si>
    <t>小計（２頁）</t>
    <phoneticPr fontId="2"/>
  </si>
  <si>
    <t>合計（２頁計）</t>
    <phoneticPr fontId="2"/>
  </si>
  <si>
    <t xml:space="preserve">                        </t>
    <phoneticPr fontId="2"/>
  </si>
  <si>
    <t xml:space="preserve"> 小計（１頁）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</si>
</sst>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_ "/>
    <numFmt numFmtId="177" formatCode="#,##0;&quot;▲ &quot;#,##0"/>
  </numFmts>
  <fonts count="2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u/>
      <sz val="22"/>
      <name val="ＭＳ Ｐ明朝"/>
      <family val="1"/>
      <charset val="128"/>
    </font>
    <font>
      <sz val="22"/>
      <name val="ＭＳ Ｐ明朝"/>
      <family val="1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16"/>
      <color indexed="23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98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3" fontId="21" fillId="0" borderId="0" xfId="0" applyNumberFormat="1" applyFont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10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12" fillId="0" borderId="99" xfId="0" applyFont="1" applyBorder="1" applyAlignment="1">
      <alignment vertical="center"/>
    </xf>
    <xf numFmtId="49" fontId="3" fillId="0" borderId="108" xfId="0" applyNumberFormat="1" applyFont="1" applyBorder="1" applyAlignment="1" applyProtection="1">
      <alignment horizontal="center" vertical="center"/>
      <protection locked="0"/>
    </xf>
    <xf numFmtId="0" fontId="9" fillId="0" borderId="108" xfId="0" applyFont="1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horizontal="center" vertical="center"/>
      <protection locked="0"/>
    </xf>
    <xf numFmtId="0" fontId="9" fillId="0" borderId="110" xfId="0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hidden="1"/>
    </xf>
    <xf numFmtId="49" fontId="3" fillId="0" borderId="43" xfId="0" applyNumberFormat="1" applyFont="1" applyBorder="1" applyAlignment="1" applyProtection="1">
      <alignment horizontal="center" vertical="center"/>
      <protection hidden="1"/>
    </xf>
    <xf numFmtId="49" fontId="3" fillId="0" borderId="98" xfId="0" applyNumberFormat="1" applyFont="1" applyBorder="1" applyAlignment="1" applyProtection="1">
      <alignment horizontal="center" vertical="center"/>
      <protection hidden="1"/>
    </xf>
    <xf numFmtId="49" fontId="3" fillId="0" borderId="97" xfId="0" applyNumberFormat="1" applyFont="1" applyBorder="1" applyAlignment="1" applyProtection="1">
      <alignment horizontal="center" vertical="center"/>
      <protection hidden="1"/>
    </xf>
    <xf numFmtId="49" fontId="3" fillId="0" borderId="31" xfId="0" applyNumberFormat="1" applyFont="1" applyBorder="1" applyAlignment="1" applyProtection="1">
      <alignment horizontal="center" vertical="center"/>
      <protection hidden="1"/>
    </xf>
    <xf numFmtId="49" fontId="3" fillId="0" borderId="4" xfId="0" applyNumberFormat="1" applyFont="1" applyBorder="1" applyAlignment="1" applyProtection="1">
      <alignment horizontal="center" vertical="center"/>
      <protection hidden="1"/>
    </xf>
    <xf numFmtId="49" fontId="3" fillId="0" borderId="44" xfId="0" applyNumberFormat="1" applyFont="1" applyBorder="1" applyAlignment="1" applyProtection="1">
      <alignment horizontal="center" vertical="center"/>
      <protection hidden="1"/>
    </xf>
    <xf numFmtId="49" fontId="3" fillId="0" borderId="5" xfId="0" applyNumberFormat="1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49" fontId="3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49" fontId="3" fillId="0" borderId="30" xfId="0" applyNumberFormat="1" applyFont="1" applyBorder="1" applyAlignment="1" applyProtection="1">
      <alignment horizontal="center" vertical="center"/>
      <protection hidden="1"/>
    </xf>
    <xf numFmtId="49" fontId="3" fillId="0" borderId="102" xfId="0" applyNumberFormat="1" applyFont="1" applyBorder="1" applyAlignment="1" applyProtection="1">
      <alignment horizontal="center" vertical="center"/>
      <protection hidden="1"/>
    </xf>
    <xf numFmtId="49" fontId="3" fillId="0" borderId="103" xfId="0" applyNumberFormat="1" applyFont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Border="1" applyAlignment="1" applyProtection="1">
      <alignment horizontal="center" vertical="center"/>
      <protection hidden="1"/>
    </xf>
    <xf numFmtId="49" fontId="3" fillId="0" borderId="24" xfId="0" applyNumberFormat="1" applyFont="1" applyBorder="1" applyAlignment="1" applyProtection="1">
      <alignment horizontal="center" vertical="center"/>
      <protection hidden="1"/>
    </xf>
    <xf numFmtId="49" fontId="3" fillId="0" borderId="25" xfId="0" applyNumberFormat="1" applyFont="1" applyBorder="1" applyAlignment="1" applyProtection="1">
      <alignment horizontal="center" vertical="center"/>
      <protection hidden="1"/>
    </xf>
    <xf numFmtId="49" fontId="3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36" xfId="0" applyNumberFormat="1" applyFont="1" applyBorder="1" applyAlignment="1" applyProtection="1">
      <alignment horizontal="center" vertical="center"/>
      <protection hidden="1"/>
    </xf>
    <xf numFmtId="49" fontId="3" fillId="0" borderId="34" xfId="0" applyNumberFormat="1" applyFont="1" applyBorder="1" applyAlignment="1" applyProtection="1">
      <alignment horizontal="center" vertical="center"/>
      <protection hidden="1"/>
    </xf>
    <xf numFmtId="49" fontId="3" fillId="0" borderId="37" xfId="0" applyNumberFormat="1" applyFont="1" applyBorder="1" applyAlignment="1" applyProtection="1">
      <alignment horizontal="center" vertical="center"/>
      <protection hidden="1"/>
    </xf>
    <xf numFmtId="49" fontId="3" fillId="0" borderId="38" xfId="0" applyNumberFormat="1" applyFont="1" applyBorder="1" applyAlignment="1" applyProtection="1">
      <alignment horizontal="center" vertical="center"/>
      <protection hidden="1"/>
    </xf>
    <xf numFmtId="49" fontId="3" fillId="0" borderId="35" xfId="0" applyNumberFormat="1" applyFont="1" applyBorder="1" applyAlignment="1" applyProtection="1">
      <alignment horizontal="center" vertical="center"/>
      <protection hidden="1"/>
    </xf>
    <xf numFmtId="49" fontId="3" fillId="0" borderId="8" xfId="0" applyNumberFormat="1" applyFont="1" applyBorder="1" applyAlignment="1" applyProtection="1">
      <alignment vertical="center"/>
      <protection hidden="1"/>
    </xf>
    <xf numFmtId="49" fontId="3" fillId="0" borderId="45" xfId="0" applyNumberFormat="1" applyFont="1" applyBorder="1" applyAlignment="1" applyProtection="1">
      <alignment vertical="center"/>
      <protection hidden="1"/>
    </xf>
    <xf numFmtId="49" fontId="3" fillId="0" borderId="10" xfId="0" applyNumberFormat="1" applyFont="1" applyBorder="1" applyAlignment="1" applyProtection="1">
      <alignment vertical="center"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49" fontId="3" fillId="0" borderId="12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9" xfId="0" applyNumberFormat="1" applyFont="1" applyBorder="1" applyAlignment="1" applyProtection="1">
      <alignment horizontal="center" vertical="center"/>
      <protection hidden="1"/>
    </xf>
    <xf numFmtId="49" fontId="3" fillId="0" borderId="95" xfId="0" applyNumberFormat="1" applyFont="1" applyBorder="1" applyAlignment="1" applyProtection="1">
      <alignment horizontal="center" vertical="center"/>
      <protection hidden="1"/>
    </xf>
    <xf numFmtId="49" fontId="3" fillId="0" borderId="8" xfId="2" applyNumberFormat="1" applyFont="1" applyFill="1" applyBorder="1" applyAlignment="1" applyProtection="1">
      <alignment horizontal="center" vertical="center"/>
      <protection hidden="1"/>
    </xf>
    <xf numFmtId="49" fontId="3" fillId="0" borderId="31" xfId="2" applyNumberFormat="1" applyFont="1" applyFill="1" applyBorder="1" applyAlignment="1" applyProtection="1">
      <alignment horizontal="center" vertical="center"/>
      <protection hidden="1"/>
    </xf>
    <xf numFmtId="49" fontId="3" fillId="0" borderId="5" xfId="2" applyNumberFormat="1" applyFont="1" applyFill="1" applyBorder="1" applyAlignment="1" applyProtection="1">
      <alignment horizontal="center" vertical="center"/>
      <protection hidden="1"/>
    </xf>
    <xf numFmtId="49" fontId="3" fillId="0" borderId="6" xfId="2" applyNumberFormat="1" applyFont="1" applyFill="1" applyBorder="1" applyAlignment="1" applyProtection="1">
      <alignment horizontal="center" vertical="center"/>
      <protection hidden="1"/>
    </xf>
    <xf numFmtId="49" fontId="3" fillId="0" borderId="10" xfId="2" applyNumberFormat="1" applyFont="1" applyFill="1" applyBorder="1" applyAlignment="1" applyProtection="1">
      <alignment horizontal="center" vertical="center"/>
      <protection hidden="1"/>
    </xf>
    <xf numFmtId="49" fontId="3" fillId="0" borderId="32" xfId="2" applyNumberFormat="1" applyFont="1" applyFill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0" fontId="0" fillId="0" borderId="40" xfId="0" applyBorder="1"/>
    <xf numFmtId="49" fontId="3" fillId="0" borderId="40" xfId="0" applyNumberFormat="1" applyFont="1" applyBorder="1" applyAlignment="1" applyProtection="1">
      <alignment horizontal="center" vertical="center"/>
      <protection hidden="1"/>
    </xf>
    <xf numFmtId="38" fontId="3" fillId="0" borderId="12" xfId="0" applyNumberFormat="1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9" fontId="3" fillId="0" borderId="31" xfId="1" applyFont="1" applyFill="1" applyBorder="1" applyAlignment="1" applyProtection="1">
      <alignment horizontal="center" vertical="center"/>
    </xf>
    <xf numFmtId="177" fontId="3" fillId="0" borderId="31" xfId="2" applyNumberFormat="1" applyFont="1" applyFill="1" applyBorder="1" applyAlignment="1" applyProtection="1">
      <alignment horizontal="center"/>
    </xf>
    <xf numFmtId="0" fontId="3" fillId="0" borderId="3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12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9" fontId="3" fillId="0" borderId="113" xfId="1" applyFont="1" applyFill="1" applyBorder="1" applyAlignment="1" applyProtection="1">
      <alignment horizontal="center" vertical="center"/>
    </xf>
    <xf numFmtId="177" fontId="3" fillId="0" borderId="113" xfId="2" applyNumberFormat="1" applyFont="1" applyFill="1" applyBorder="1" applyAlignment="1" applyProtection="1">
      <alignment horizontal="center"/>
    </xf>
    <xf numFmtId="0" fontId="3" fillId="0" borderId="113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58" xfId="0" applyFont="1" applyBorder="1" applyAlignment="1">
      <alignment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177" fontId="3" fillId="0" borderId="58" xfId="2" applyNumberFormat="1" applyFont="1" applyFill="1" applyBorder="1" applyAlignment="1" applyProtection="1">
      <alignment horizontal="center"/>
    </xf>
    <xf numFmtId="6" fontId="2" fillId="0" borderId="101" xfId="3" applyFont="1" applyFill="1" applyBorder="1" applyAlignment="1" applyProtection="1">
      <alignment vertical="center" textRotation="255"/>
    </xf>
    <xf numFmtId="6" fontId="2" fillId="0" borderId="117" xfId="3" applyFont="1" applyFill="1" applyBorder="1" applyAlignment="1" applyProtection="1">
      <alignment vertical="center" textRotation="255"/>
    </xf>
    <xf numFmtId="6" fontId="2" fillId="0" borderId="118" xfId="3" applyFont="1" applyFill="1" applyBorder="1" applyAlignment="1" applyProtection="1">
      <alignment vertical="center" textRotation="255"/>
    </xf>
    <xf numFmtId="9" fontId="3" fillId="0" borderId="58" xfId="1" applyFont="1" applyFill="1" applyBorder="1" applyAlignment="1" applyProtection="1">
      <alignment horizontal="center" vertical="center"/>
    </xf>
    <xf numFmtId="6" fontId="2" fillId="0" borderId="58" xfId="3" applyFont="1" applyFill="1" applyBorder="1" applyAlignment="1" applyProtection="1">
      <alignment vertical="center" textRotation="255"/>
    </xf>
    <xf numFmtId="177" fontId="3" fillId="0" borderId="58" xfId="2" applyNumberFormat="1" applyFont="1" applyFill="1" applyBorder="1" applyAlignment="1" applyProtection="1">
      <alignment horizontal="right"/>
    </xf>
    <xf numFmtId="0" fontId="3" fillId="0" borderId="58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6" fontId="20" fillId="0" borderId="0" xfId="3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6" fontId="2" fillId="0" borderId="120" xfId="3" applyFont="1" applyFill="1" applyBorder="1" applyAlignment="1" applyProtection="1">
      <alignment vertical="center" textRotation="255"/>
    </xf>
    <xf numFmtId="0" fontId="3" fillId="0" borderId="61" xfId="0" applyFont="1" applyBorder="1" applyAlignment="1">
      <alignment horizontal="center" vertical="center"/>
    </xf>
    <xf numFmtId="0" fontId="3" fillId="0" borderId="12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2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23" xfId="0" applyFont="1" applyBorder="1" applyAlignment="1" applyProtection="1">
      <alignment horizontal="center" vertical="center"/>
      <protection locked="0"/>
    </xf>
    <xf numFmtId="6" fontId="2" fillId="0" borderId="124" xfId="3" applyFont="1" applyFill="1" applyBorder="1" applyAlignment="1" applyProtection="1">
      <alignment vertical="center" textRotation="255"/>
    </xf>
    <xf numFmtId="0" fontId="3" fillId="0" borderId="125" xfId="0" applyFont="1" applyBorder="1" applyAlignment="1">
      <alignment horizontal="center" vertical="center"/>
    </xf>
    <xf numFmtId="38" fontId="3" fillId="0" borderId="12" xfId="2" applyFont="1" applyFill="1" applyBorder="1" applyAlignment="1" applyProtection="1">
      <alignment horizontal="right" vertical="center"/>
      <protection locked="0"/>
    </xf>
    <xf numFmtId="38" fontId="3" fillId="0" borderId="30" xfId="2" applyFont="1" applyFill="1" applyBorder="1" applyAlignment="1" applyProtection="1">
      <alignment horizontal="right" vertical="center"/>
      <protection locked="0"/>
    </xf>
    <xf numFmtId="38" fontId="3" fillId="0" borderId="3" xfId="2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6" fontId="19" fillId="0" borderId="60" xfId="0" applyNumberFormat="1" applyFont="1" applyBorder="1" applyAlignment="1" applyProtection="1">
      <alignment horizontal="center" vertical="center"/>
      <protection locked="0"/>
    </xf>
    <xf numFmtId="176" fontId="19" fillId="0" borderId="27" xfId="0" applyNumberFormat="1" applyFont="1" applyBorder="1" applyAlignment="1" applyProtection="1">
      <alignment horizontal="center" vertical="center"/>
      <protection locked="0"/>
    </xf>
    <xf numFmtId="176" fontId="19" fillId="0" borderId="33" xfId="0" applyNumberFormat="1" applyFont="1" applyBorder="1" applyAlignment="1" applyProtection="1">
      <alignment horizontal="center" vertical="center"/>
      <protection locked="0"/>
    </xf>
    <xf numFmtId="9" fontId="3" fillId="0" borderId="60" xfId="1" applyFont="1" applyFill="1" applyBorder="1" applyAlignment="1" applyProtection="1">
      <alignment horizontal="center" vertical="center"/>
    </xf>
    <xf numFmtId="9" fontId="3" fillId="0" borderId="27" xfId="1" applyFont="1" applyFill="1" applyBorder="1" applyAlignment="1" applyProtection="1">
      <alignment horizontal="center" vertical="center"/>
    </xf>
    <xf numFmtId="177" fontId="3" fillId="0" borderId="91" xfId="2" applyNumberFormat="1" applyFont="1" applyFill="1" applyBorder="1" applyAlignment="1" applyProtection="1">
      <alignment horizontal="right"/>
    </xf>
    <xf numFmtId="176" fontId="19" fillId="0" borderId="122" xfId="0" applyNumberFormat="1" applyFont="1" applyBorder="1" applyAlignment="1" applyProtection="1">
      <alignment horizontal="center" vertical="center"/>
      <protection locked="0"/>
    </xf>
    <xf numFmtId="176" fontId="19" fillId="0" borderId="52" xfId="0" applyNumberFormat="1" applyFont="1" applyBorder="1" applyAlignment="1" applyProtection="1">
      <alignment horizontal="center" vertical="center"/>
      <protection locked="0"/>
    </xf>
    <xf numFmtId="176" fontId="19" fillId="0" borderId="123" xfId="0" applyNumberFormat="1" applyFont="1" applyBorder="1" applyAlignment="1" applyProtection="1">
      <alignment horizontal="center" vertical="center"/>
      <protection locked="0"/>
    </xf>
    <xf numFmtId="9" fontId="3" fillId="0" borderId="122" xfId="1" applyFont="1" applyFill="1" applyBorder="1" applyAlignment="1" applyProtection="1">
      <alignment horizontal="center" vertical="center"/>
    </xf>
    <xf numFmtId="9" fontId="3" fillId="0" borderId="52" xfId="1" applyFont="1" applyFill="1" applyBorder="1" applyAlignment="1" applyProtection="1">
      <alignment horizontal="center" vertical="center"/>
    </xf>
    <xf numFmtId="177" fontId="3" fillId="0" borderId="75" xfId="2" applyNumberFormat="1" applyFont="1" applyFill="1" applyBorder="1" applyAlignment="1" applyProtection="1">
      <alignment horizontal="right"/>
    </xf>
    <xf numFmtId="0" fontId="3" fillId="0" borderId="5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19" fillId="0" borderId="12" xfId="0" applyNumberFormat="1" applyFont="1" applyBorder="1" applyAlignment="1" applyProtection="1">
      <alignment horizontal="center" vertical="center"/>
      <protection locked="0"/>
    </xf>
    <xf numFmtId="176" fontId="19" fillId="0" borderId="30" xfId="0" applyNumberFormat="1" applyFont="1" applyBorder="1" applyAlignment="1" applyProtection="1">
      <alignment horizontal="center" vertical="center"/>
      <protection locked="0"/>
    </xf>
    <xf numFmtId="176" fontId="19" fillId="0" borderId="3" xfId="0" applyNumberFormat="1" applyFont="1" applyBorder="1" applyAlignment="1" applyProtection="1">
      <alignment horizontal="center" vertical="center"/>
      <protection locked="0"/>
    </xf>
    <xf numFmtId="9" fontId="3" fillId="0" borderId="12" xfId="1" applyFont="1" applyFill="1" applyBorder="1" applyAlignment="1" applyProtection="1">
      <alignment horizontal="center" vertical="center"/>
    </xf>
    <xf numFmtId="9" fontId="3" fillId="0" borderId="30" xfId="1" applyFont="1" applyFill="1" applyBorder="1" applyAlignment="1" applyProtection="1">
      <alignment horizontal="center" vertical="center"/>
    </xf>
    <xf numFmtId="177" fontId="3" fillId="0" borderId="63" xfId="2" applyNumberFormat="1" applyFont="1" applyFill="1" applyBorder="1" applyAlignment="1" applyProtection="1">
      <alignment horizontal="right"/>
    </xf>
    <xf numFmtId="9" fontId="3" fillId="0" borderId="55" xfId="1" applyFont="1" applyFill="1" applyBorder="1" applyAlignment="1" applyProtection="1">
      <alignment horizontal="center" vertical="center"/>
    </xf>
    <xf numFmtId="9" fontId="3" fillId="0" borderId="80" xfId="1" applyFont="1" applyFill="1" applyBorder="1" applyAlignment="1" applyProtection="1">
      <alignment horizontal="center" vertical="center"/>
    </xf>
    <xf numFmtId="0" fontId="3" fillId="0" borderId="9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176" fontId="9" fillId="0" borderId="41" xfId="0" applyNumberFormat="1" applyFont="1" applyBorder="1" applyAlignment="1" applyProtection="1">
      <alignment horizontal="center" vertical="center"/>
      <protection locked="0"/>
    </xf>
    <xf numFmtId="176" fontId="9" fillId="0" borderId="39" xfId="0" applyNumberFormat="1" applyFont="1" applyBorder="1" applyAlignment="1" applyProtection="1">
      <alignment horizontal="center" vertical="center"/>
      <protection locked="0"/>
    </xf>
    <xf numFmtId="176" fontId="9" fillId="0" borderId="40" xfId="0" applyNumberFormat="1" applyFont="1" applyBorder="1" applyAlignment="1" applyProtection="1">
      <alignment horizontal="center" vertical="center"/>
      <protection locked="0"/>
    </xf>
    <xf numFmtId="38" fontId="3" fillId="0" borderId="41" xfId="2" applyFont="1" applyFill="1" applyBorder="1" applyAlignment="1" applyProtection="1">
      <alignment horizontal="right" vertical="center"/>
    </xf>
    <xf numFmtId="38" fontId="3" fillId="0" borderId="39" xfId="2" applyFont="1" applyFill="1" applyBorder="1" applyAlignment="1" applyProtection="1">
      <alignment horizontal="right" vertical="center"/>
    </xf>
    <xf numFmtId="38" fontId="3" fillId="0" borderId="40" xfId="2" applyFont="1" applyFill="1" applyBorder="1" applyAlignment="1" applyProtection="1">
      <alignment horizontal="right" vertical="center"/>
    </xf>
    <xf numFmtId="0" fontId="3" fillId="0" borderId="93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3" fillId="0" borderId="5" xfId="2" applyNumberFormat="1" applyFont="1" applyFill="1" applyBorder="1" applyAlignment="1" applyProtection="1">
      <alignment horizontal="center" vertical="center"/>
      <protection locked="0"/>
    </xf>
    <xf numFmtId="177" fontId="3" fillId="0" borderId="6" xfId="2" applyNumberFormat="1" applyFont="1" applyFill="1" applyBorder="1" applyAlignment="1" applyProtection="1">
      <alignment horizontal="center" vertical="center"/>
      <protection locked="0"/>
    </xf>
    <xf numFmtId="177" fontId="3" fillId="0" borderId="7" xfId="2" applyNumberFormat="1" applyFont="1" applyFill="1" applyBorder="1" applyAlignment="1" applyProtection="1">
      <alignment horizontal="center" vertical="center"/>
      <protection locked="0"/>
    </xf>
    <xf numFmtId="0" fontId="3" fillId="0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6" xfId="2" applyNumberFormat="1" applyFont="1" applyFill="1" applyBorder="1" applyAlignment="1" applyProtection="1">
      <alignment horizontal="center" vertical="center"/>
      <protection locked="0"/>
    </xf>
    <xf numFmtId="0" fontId="3" fillId="0" borderId="7" xfId="2" applyNumberFormat="1" applyFont="1" applyFill="1" applyBorder="1" applyAlignment="1" applyProtection="1">
      <alignment horizontal="center" vertical="center"/>
      <protection locked="0"/>
    </xf>
    <xf numFmtId="177" fontId="3" fillId="0" borderId="5" xfId="2" applyNumberFormat="1" applyFont="1" applyFill="1" applyBorder="1" applyAlignment="1" applyProtection="1">
      <alignment horizontal="right" vertical="center"/>
      <protection locked="0"/>
    </xf>
    <xf numFmtId="177" fontId="3" fillId="0" borderId="6" xfId="2" applyNumberFormat="1" applyFont="1" applyFill="1" applyBorder="1" applyAlignment="1" applyProtection="1">
      <alignment horizontal="right" vertical="center"/>
      <protection locked="0"/>
    </xf>
    <xf numFmtId="177" fontId="3" fillId="0" borderId="5" xfId="2" applyNumberFormat="1" applyFont="1" applyFill="1" applyBorder="1" applyAlignment="1" applyProtection="1">
      <alignment vertical="center"/>
    </xf>
    <xf numFmtId="177" fontId="3" fillId="0" borderId="6" xfId="2" applyNumberFormat="1" applyFont="1" applyFill="1" applyBorder="1" applyAlignment="1" applyProtection="1">
      <alignment vertical="center"/>
    </xf>
    <xf numFmtId="177" fontId="3" fillId="0" borderId="7" xfId="2" applyNumberFormat="1" applyFont="1" applyFill="1" applyBorder="1" applyAlignment="1" applyProtection="1">
      <alignment vertical="center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7" fontId="3" fillId="0" borderId="45" xfId="2" applyNumberFormat="1" applyFont="1" applyFill="1" applyBorder="1" applyAlignment="1" applyProtection="1">
      <alignment horizontal="center" vertical="center"/>
      <protection locked="0"/>
    </xf>
    <xf numFmtId="177" fontId="3" fillId="0" borderId="43" xfId="2" applyNumberFormat="1" applyFont="1" applyFill="1" applyBorder="1" applyAlignment="1" applyProtection="1">
      <alignment horizontal="center" vertical="center"/>
      <protection locked="0"/>
    </xf>
    <xf numFmtId="177" fontId="3" fillId="0" borderId="44" xfId="2" applyNumberFormat="1" applyFont="1" applyFill="1" applyBorder="1" applyAlignment="1" applyProtection="1">
      <alignment horizontal="center" vertical="center"/>
      <protection locked="0"/>
    </xf>
    <xf numFmtId="0" fontId="3" fillId="0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31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NumberFormat="1" applyFont="1" applyFill="1" applyBorder="1" applyAlignment="1" applyProtection="1">
      <alignment horizontal="center" vertical="center"/>
      <protection locked="0"/>
    </xf>
    <xf numFmtId="177" fontId="3" fillId="0" borderId="45" xfId="2" applyNumberFormat="1" applyFont="1" applyFill="1" applyBorder="1" applyAlignment="1" applyProtection="1">
      <alignment horizontal="right" vertical="center"/>
      <protection locked="0"/>
    </xf>
    <xf numFmtId="177" fontId="3" fillId="0" borderId="43" xfId="2" applyNumberFormat="1" applyFont="1" applyFill="1" applyBorder="1" applyAlignment="1" applyProtection="1">
      <alignment horizontal="right" vertical="center"/>
      <protection locked="0"/>
    </xf>
    <xf numFmtId="9" fontId="3" fillId="0" borderId="82" xfId="1" applyFont="1" applyFill="1" applyBorder="1" applyAlignment="1" applyProtection="1">
      <alignment horizontal="center" vertical="center"/>
    </xf>
    <xf numFmtId="9" fontId="3" fillId="0" borderId="83" xfId="1" applyFont="1" applyFill="1" applyBorder="1" applyAlignment="1" applyProtection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9" fillId="0" borderId="41" xfId="0" applyFont="1" applyBorder="1" applyAlignment="1">
      <alignment vertical="center" shrinkToFit="1"/>
    </xf>
    <xf numFmtId="0" fontId="9" fillId="0" borderId="39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49" xfId="0" applyFont="1" applyBorder="1" applyAlignment="1">
      <alignment vertical="center" shrinkToFit="1"/>
    </xf>
    <xf numFmtId="0" fontId="7" fillId="0" borderId="6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distributed" vertical="center"/>
    </xf>
    <xf numFmtId="0" fontId="9" fillId="0" borderId="73" xfId="0" applyFont="1" applyBorder="1" applyAlignment="1">
      <alignment horizontal="distributed" vertical="center"/>
    </xf>
    <xf numFmtId="0" fontId="9" fillId="0" borderId="74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9" fontId="3" fillId="0" borderId="8" xfId="1" applyFont="1" applyFill="1" applyBorder="1" applyAlignment="1" applyProtection="1">
      <alignment horizontal="center" vertical="center"/>
    </xf>
    <xf numFmtId="9" fontId="3" fillId="0" borderId="31" xfId="1" applyFont="1" applyFill="1" applyBorder="1" applyAlignment="1" applyProtection="1">
      <alignment horizontal="center" vertical="center"/>
    </xf>
    <xf numFmtId="177" fontId="3" fillId="0" borderId="82" xfId="2" applyNumberFormat="1" applyFont="1" applyFill="1" applyBorder="1" applyAlignment="1" applyProtection="1">
      <alignment horizontal="right"/>
    </xf>
    <xf numFmtId="9" fontId="3" fillId="0" borderId="114" xfId="1" applyFont="1" applyFill="1" applyBorder="1" applyAlignment="1" applyProtection="1">
      <alignment horizontal="center" vertical="center"/>
    </xf>
    <xf numFmtId="9" fontId="3" fillId="0" borderId="113" xfId="1" applyFont="1" applyFill="1" applyBorder="1" applyAlignment="1" applyProtection="1">
      <alignment horizontal="center" vertical="center"/>
    </xf>
    <xf numFmtId="177" fontId="3" fillId="0" borderId="115" xfId="2" applyNumberFormat="1" applyFont="1" applyFill="1" applyBorder="1" applyAlignment="1" applyProtection="1">
      <alignment horizontal="right"/>
    </xf>
    <xf numFmtId="0" fontId="3" fillId="0" borderId="40" xfId="0" applyFont="1" applyBorder="1" applyAlignment="1">
      <alignment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177" fontId="3" fillId="0" borderId="41" xfId="2" applyNumberFormat="1" applyFont="1" applyFill="1" applyBorder="1" applyAlignment="1" applyProtection="1">
      <alignment horizontal="right"/>
    </xf>
    <xf numFmtId="177" fontId="3" fillId="0" borderId="39" xfId="2" applyNumberFormat="1" applyFont="1" applyFill="1" applyBorder="1" applyAlignment="1" applyProtection="1">
      <alignment horizontal="right"/>
    </xf>
    <xf numFmtId="177" fontId="3" fillId="0" borderId="40" xfId="2" applyNumberFormat="1" applyFont="1" applyFill="1" applyBorder="1" applyAlignment="1" applyProtection="1">
      <alignment horizontal="right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177" fontId="3" fillId="0" borderId="55" xfId="2" applyNumberFormat="1" applyFont="1" applyFill="1" applyBorder="1" applyAlignment="1" applyProtection="1">
      <alignment horizontal="right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77" fontId="3" fillId="0" borderId="8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4" xfId="2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49" fontId="3" fillId="0" borderId="30" xfId="0" applyNumberFormat="1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>
      <alignment horizontal="center"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49" fontId="3" fillId="0" borderId="8" xfId="0" applyNumberFormat="1" applyFont="1" applyBorder="1" applyAlignment="1" applyProtection="1">
      <alignment horizontal="left" vertical="center"/>
      <protection hidden="1"/>
    </xf>
    <xf numFmtId="49" fontId="3" fillId="0" borderId="31" xfId="0" applyNumberFormat="1" applyFont="1" applyBorder="1" applyAlignment="1" applyProtection="1">
      <alignment horizontal="left" vertical="center"/>
      <protection hidden="1"/>
    </xf>
    <xf numFmtId="49" fontId="3" fillId="0" borderId="4" xfId="0" applyNumberFormat="1" applyFont="1" applyBorder="1" applyAlignment="1" applyProtection="1">
      <alignment horizontal="left" vertical="center"/>
      <protection hidden="1"/>
    </xf>
    <xf numFmtId="49" fontId="3" fillId="0" borderId="5" xfId="0" applyNumberFormat="1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32" xfId="0" applyNumberFormat="1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87" xfId="0" applyFont="1" applyBorder="1" applyAlignment="1" applyProtection="1">
      <alignment horizontal="center" vertical="center"/>
      <protection hidden="1"/>
    </xf>
    <xf numFmtId="0" fontId="3" fillId="0" borderId="88" xfId="0" applyFont="1" applyBorder="1" applyAlignment="1" applyProtection="1">
      <alignment horizontal="center" vertical="center"/>
      <protection hidden="1"/>
    </xf>
    <xf numFmtId="0" fontId="3" fillId="0" borderId="89" xfId="0" applyFont="1" applyBorder="1" applyAlignment="1" applyProtection="1">
      <alignment horizontal="center" vertical="center"/>
      <protection hidden="1"/>
    </xf>
    <xf numFmtId="0" fontId="3" fillId="0" borderId="89" xfId="0" applyFont="1" applyBorder="1" applyAlignment="1" applyProtection="1">
      <alignment horizontal="distributed" vertical="center"/>
      <protection hidden="1"/>
    </xf>
    <xf numFmtId="0" fontId="3" fillId="0" borderId="22" xfId="0" applyFont="1" applyBorder="1" applyAlignment="1" applyProtection="1">
      <alignment horizontal="center" vertical="center" shrinkToFit="1"/>
      <protection hidden="1"/>
    </xf>
    <xf numFmtId="0" fontId="3" fillId="0" borderId="23" xfId="0" applyFont="1" applyBorder="1" applyAlignment="1" applyProtection="1">
      <alignment horizontal="center" vertical="center" shrinkToFit="1"/>
      <protection hidden="1"/>
    </xf>
    <xf numFmtId="0" fontId="3" fillId="0" borderId="88" xfId="0" applyFont="1" applyBorder="1" applyAlignment="1" applyProtection="1">
      <alignment horizontal="center" vertical="center" shrinkToFit="1"/>
      <protection hidden="1"/>
    </xf>
    <xf numFmtId="0" fontId="3" fillId="0" borderId="36" xfId="0" applyFont="1" applyBorder="1" applyAlignment="1" applyProtection="1">
      <alignment vertical="center"/>
      <protection hidden="1"/>
    </xf>
    <xf numFmtId="0" fontId="3" fillId="0" borderId="34" xfId="0" applyFont="1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vertical="center"/>
      <protection hidden="1"/>
    </xf>
    <xf numFmtId="0" fontId="3" fillId="0" borderId="85" xfId="0" applyFont="1" applyBorder="1" applyAlignment="1" applyProtection="1">
      <alignment horizontal="distributed" vertical="center"/>
      <protection hidden="1"/>
    </xf>
    <xf numFmtId="0" fontId="3" fillId="0" borderId="36" xfId="0" applyFont="1" applyBorder="1" applyAlignment="1" applyProtection="1">
      <alignment horizontal="center" vertical="center" shrinkToFit="1"/>
      <protection hidden="1"/>
    </xf>
    <xf numFmtId="0" fontId="3" fillId="0" borderId="34" xfId="0" applyFont="1" applyBorder="1" applyAlignment="1" applyProtection="1">
      <alignment horizontal="center" vertical="center" shrinkToFit="1"/>
      <protection hidden="1"/>
    </xf>
    <xf numFmtId="0" fontId="3" fillId="0" borderId="35" xfId="0" applyFont="1" applyBorder="1" applyAlignment="1" applyProtection="1">
      <alignment horizontal="center" vertical="center" shrinkToFit="1"/>
      <protection hidden="1"/>
    </xf>
    <xf numFmtId="0" fontId="3" fillId="0" borderId="96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96" xfId="0" applyFont="1" applyBorder="1" applyAlignment="1" applyProtection="1">
      <alignment horizontal="distributed" vertical="center"/>
      <protection hidden="1"/>
    </xf>
    <xf numFmtId="0" fontId="3" fillId="0" borderId="45" xfId="0" applyFont="1" applyBorder="1" applyAlignment="1" applyProtection="1">
      <alignment horizontal="center" vertical="center" shrinkToFit="1"/>
      <protection hidden="1"/>
    </xf>
    <xf numFmtId="0" fontId="3" fillId="0" borderId="43" xfId="0" applyFont="1" applyBorder="1" applyAlignment="1" applyProtection="1">
      <alignment horizontal="center" vertical="center" shrinkToFit="1"/>
      <protection hidden="1"/>
    </xf>
    <xf numFmtId="0" fontId="3" fillId="0" borderId="44" xfId="0" applyFont="1" applyBorder="1" applyAlignment="1" applyProtection="1">
      <alignment horizontal="center" vertical="center" shrinkToFit="1"/>
      <protection hidden="1"/>
    </xf>
    <xf numFmtId="0" fontId="3" fillId="0" borderId="86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86" xfId="0" applyFont="1" applyBorder="1" applyAlignment="1" applyProtection="1">
      <alignment horizontal="distributed" vertical="center"/>
      <protection hidden="1"/>
    </xf>
    <xf numFmtId="0" fontId="3" fillId="0" borderId="17" xfId="0" applyFont="1" applyBorder="1" applyAlignment="1" applyProtection="1">
      <alignment horizontal="center" vertical="center" shrinkToFit="1"/>
      <protection hidden="1"/>
    </xf>
    <xf numFmtId="0" fontId="3" fillId="0" borderId="18" xfId="0" applyFont="1" applyBorder="1" applyAlignment="1" applyProtection="1">
      <alignment horizontal="center" vertical="center" shrinkToFit="1"/>
      <protection hidden="1"/>
    </xf>
    <xf numFmtId="0" fontId="3" fillId="0" borderId="21" xfId="0" applyFont="1" applyBorder="1" applyAlignment="1" applyProtection="1">
      <alignment horizontal="center" vertical="center" shrinkToFit="1"/>
      <protection hidden="1"/>
    </xf>
    <xf numFmtId="0" fontId="3" fillId="0" borderId="63" xfId="0" applyFont="1" applyBorder="1" applyAlignment="1" applyProtection="1">
      <alignment horizontal="distributed" vertical="center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distributed" vertical="center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9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6" fontId="3" fillId="0" borderId="63" xfId="3" applyFont="1" applyFill="1" applyBorder="1" applyAlignment="1" applyProtection="1">
      <alignment horizontal="center" vertical="center"/>
    </xf>
    <xf numFmtId="6" fontId="9" fillId="0" borderId="12" xfId="3" applyFont="1" applyBorder="1" applyAlignment="1">
      <alignment horizontal="right" vertical="center"/>
    </xf>
    <xf numFmtId="6" fontId="9" fillId="0" borderId="30" xfId="3" applyFont="1" applyBorder="1" applyAlignment="1">
      <alignment horizontal="right" vertical="center"/>
    </xf>
    <xf numFmtId="6" fontId="9" fillId="0" borderId="3" xfId="3" applyFont="1" applyBorder="1" applyAlignment="1">
      <alignment horizontal="right" vertical="center"/>
    </xf>
    <xf numFmtId="6" fontId="11" fillId="0" borderId="12" xfId="3" applyFont="1" applyFill="1" applyBorder="1" applyAlignment="1" applyProtection="1">
      <alignment horizontal="center" vertical="center"/>
      <protection locked="0"/>
    </xf>
    <xf numFmtId="6" fontId="11" fillId="0" borderId="3" xfId="3" applyFont="1" applyFill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distributed" vertical="center"/>
    </xf>
    <xf numFmtId="0" fontId="3" fillId="0" borderId="75" xfId="0" applyFont="1" applyBorder="1" applyAlignment="1">
      <alignment horizontal="distributed" vertical="center"/>
    </xf>
    <xf numFmtId="0" fontId="3" fillId="0" borderId="75" xfId="0" applyFont="1" applyBorder="1" applyAlignment="1" applyProtection="1">
      <alignment vertical="center" wrapText="1"/>
      <protection locked="0"/>
    </xf>
    <xf numFmtId="0" fontId="3" fillId="0" borderId="76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96" xfId="0" applyFont="1" applyBorder="1" applyAlignment="1" applyProtection="1">
      <alignment horizontal="center" vertical="center" shrinkToFit="1"/>
      <protection hidden="1"/>
    </xf>
    <xf numFmtId="0" fontId="12" fillId="0" borderId="6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9" fontId="3" fillId="0" borderId="63" xfId="3" applyNumberFormat="1" applyFont="1" applyFill="1" applyBorder="1" applyAlignment="1" applyProtection="1">
      <alignment horizontal="center" vertical="center"/>
    </xf>
    <xf numFmtId="9" fontId="3" fillId="0" borderId="12" xfId="3" applyNumberFormat="1" applyFont="1" applyFill="1" applyBorder="1" applyAlignment="1" applyProtection="1">
      <alignment horizontal="center" vertical="center"/>
    </xf>
    <xf numFmtId="6" fontId="9" fillId="0" borderId="41" xfId="3" applyFont="1" applyBorder="1" applyAlignment="1">
      <alignment horizontal="right" vertical="center"/>
    </xf>
    <xf numFmtId="6" fontId="9" fillId="0" borderId="39" xfId="3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0" fontId="12" fillId="0" borderId="63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 wrapText="1"/>
    </xf>
    <xf numFmtId="0" fontId="3" fillId="0" borderId="63" xfId="0" applyFont="1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9" fontId="3" fillId="0" borderId="62" xfId="3" applyNumberFormat="1" applyFont="1" applyFill="1" applyBorder="1" applyAlignment="1" applyProtection="1">
      <alignment horizontal="center" vertical="center"/>
    </xf>
    <xf numFmtId="9" fontId="3" fillId="0" borderId="41" xfId="3" applyNumberFormat="1" applyFont="1" applyFill="1" applyBorder="1" applyAlignment="1" applyProtection="1">
      <alignment horizontal="center" vertical="center"/>
    </xf>
    <xf numFmtId="6" fontId="11" fillId="0" borderId="41" xfId="3" applyFont="1" applyFill="1" applyBorder="1" applyAlignment="1" applyProtection="1">
      <alignment horizontal="center" vertical="center"/>
      <protection locked="0"/>
    </xf>
    <xf numFmtId="6" fontId="11" fillId="0" borderId="40" xfId="3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23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72" xfId="0" applyFont="1" applyBorder="1" applyAlignment="1">
      <alignment horizontal="distributed" vertical="center" wrapText="1"/>
    </xf>
    <xf numFmtId="0" fontId="3" fillId="0" borderId="73" xfId="0" applyFont="1" applyBorder="1"/>
    <xf numFmtId="0" fontId="3" fillId="0" borderId="74" xfId="0" applyFont="1" applyBorder="1" applyAlignment="1">
      <alignment horizontal="distributed" vertical="center" wrapText="1"/>
    </xf>
    <xf numFmtId="0" fontId="3" fillId="0" borderId="63" xfId="0" applyFont="1" applyBorder="1"/>
    <xf numFmtId="0" fontId="3" fillId="0" borderId="74" xfId="0" applyFont="1" applyBorder="1"/>
    <xf numFmtId="6" fontId="10" fillId="0" borderId="73" xfId="3" applyFont="1" applyFill="1" applyBorder="1" applyAlignment="1" applyProtection="1">
      <alignment horizontal="right" vertical="center"/>
      <protection locked="0"/>
    </xf>
    <xf numFmtId="6" fontId="10" fillId="0" borderId="63" xfId="3" applyFont="1" applyFill="1" applyBorder="1" applyAlignment="1" applyProtection="1">
      <alignment horizontal="right" vertical="center"/>
      <protection locked="0"/>
    </xf>
    <xf numFmtId="6" fontId="10" fillId="0" borderId="73" xfId="3" applyFont="1" applyFill="1" applyBorder="1" applyAlignment="1" applyProtection="1">
      <alignment horizontal="center" vertical="center"/>
      <protection locked="0"/>
    </xf>
    <xf numFmtId="6" fontId="10" fillId="0" borderId="63" xfId="3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42" xfId="0" applyFont="1" applyBorder="1" applyAlignment="1">
      <alignment horizontal="left"/>
    </xf>
    <xf numFmtId="0" fontId="3" fillId="0" borderId="9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49" fontId="8" fillId="0" borderId="73" xfId="0" applyNumberFormat="1" applyFont="1" applyBorder="1" applyAlignment="1" applyProtection="1">
      <alignment horizontal="center" vertical="center"/>
      <protection locked="0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22" fillId="0" borderId="73" xfId="0" applyNumberFormat="1" applyFont="1" applyBorder="1" applyAlignment="1" applyProtection="1">
      <alignment horizontal="center" vertical="center"/>
      <protection locked="0"/>
    </xf>
    <xf numFmtId="49" fontId="22" fillId="0" borderId="106" xfId="0" applyNumberFormat="1" applyFont="1" applyBorder="1" applyAlignment="1" applyProtection="1">
      <alignment horizontal="center" vertical="center"/>
      <protection locked="0"/>
    </xf>
    <xf numFmtId="38" fontId="3" fillId="0" borderId="48" xfId="2" applyFont="1" applyFill="1" applyBorder="1" applyAlignment="1" applyProtection="1">
      <alignment horizontal="right" vertical="center"/>
      <protection locked="0"/>
    </xf>
    <xf numFmtId="38" fontId="3" fillId="0" borderId="1" xfId="2" applyFont="1" applyFill="1" applyBorder="1" applyAlignment="1" applyProtection="1">
      <alignment horizontal="right" vertical="center"/>
      <protection locked="0"/>
    </xf>
    <xf numFmtId="38" fontId="3" fillId="0" borderId="49" xfId="2" applyFont="1" applyFill="1" applyBorder="1" applyAlignment="1" applyProtection="1">
      <alignment horizontal="right" vertical="center"/>
      <protection locked="0"/>
    </xf>
    <xf numFmtId="0" fontId="3" fillId="0" borderId="5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6" fontId="20" fillId="0" borderId="0" xfId="3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176" fontId="0" fillId="0" borderId="48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49" xfId="0" applyNumberFormat="1" applyBorder="1" applyAlignment="1" applyProtection="1">
      <alignment horizontal="center"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9" defaultPivotStyle="PivotStyleLight16"/>
  <colors>
    <mruColors>
      <color rgb="FF3399FF"/>
      <color rgb="FFFF3300"/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8</xdr:row>
      <xdr:rowOff>76200</xdr:rowOff>
    </xdr:from>
    <xdr:to>
      <xdr:col>31</xdr:col>
      <xdr:colOff>85725</xdr:colOff>
      <xdr:row>8</xdr:row>
      <xdr:rowOff>276225</xdr:rowOff>
    </xdr:to>
    <xdr:sp macro="" textlink="">
      <xdr:nvSpPr>
        <xdr:cNvPr id="2" name="円/楕円 41">
          <a:extLst>
            <a:ext uri="{FF2B5EF4-FFF2-40B4-BE49-F238E27FC236}">
              <a16:creationId xmlns:a16="http://schemas.microsoft.com/office/drawing/2014/main" id="{565BC7CF-F0F3-4BC9-9C28-CFF3810FAF6D}"/>
            </a:ext>
          </a:extLst>
        </xdr:cNvPr>
        <xdr:cNvSpPr>
          <a:spLocks noChangeArrowheads="1"/>
        </xdr:cNvSpPr>
      </xdr:nvSpPr>
      <xdr:spPr bwMode="auto">
        <a:xfrm>
          <a:off x="8096250" y="1495425"/>
          <a:ext cx="552450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27</xdr:col>
      <xdr:colOff>0</xdr:colOff>
      <xdr:row>0</xdr:row>
      <xdr:rowOff>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FA9F26A6-526E-437A-B1F7-E8942327270E}"/>
            </a:ext>
          </a:extLst>
        </xdr:cNvPr>
        <xdr:cNvGrpSpPr>
          <a:grpSpLocks/>
        </xdr:cNvGrpSpPr>
      </xdr:nvGrpSpPr>
      <xdr:grpSpPr bwMode="auto">
        <a:xfrm>
          <a:off x="3352800" y="0"/>
          <a:ext cx="4191000" cy="0"/>
          <a:chOff x="327" y="1163"/>
          <a:chExt cx="641" cy="1"/>
        </a:xfrm>
      </xdr:grpSpPr>
      <xdr:sp macro="" textlink="">
        <xdr:nvSpPr>
          <xdr:cNvPr id="4" name="Freeform 2">
            <a:extLst>
              <a:ext uri="{FF2B5EF4-FFF2-40B4-BE49-F238E27FC236}">
                <a16:creationId xmlns:a16="http://schemas.microsoft.com/office/drawing/2014/main" id="{87D2886E-48EE-0FF8-2F2A-7BEE145D1F0C}"/>
              </a:ext>
            </a:extLst>
          </xdr:cNvPr>
          <xdr:cNvSpPr>
            <a:spLocks/>
          </xdr:cNvSpPr>
        </xdr:nvSpPr>
        <xdr:spPr bwMode="auto">
          <a:xfrm>
            <a:off x="542" y="1164"/>
            <a:ext cx="1" cy="0"/>
          </a:xfrm>
          <a:custGeom>
            <a:avLst/>
            <a:gdLst>
              <a:gd name="T0" fmla="*/ 0 w 1"/>
              <a:gd name="T1" fmla="*/ 0 h 86"/>
              <a:gd name="T2" fmla="*/ 0 w 1"/>
              <a:gd name="T3" fmla="*/ 0 h 86"/>
              <a:gd name="T4" fmla="*/ 0 w 1"/>
              <a:gd name="T5" fmla="*/ 0 h 86"/>
              <a:gd name="T6" fmla="*/ 0 60000 65536"/>
              <a:gd name="T7" fmla="*/ 0 60000 65536"/>
              <a:gd name="T8" fmla="*/ 0 60000 65536"/>
              <a:gd name="T9" fmla="*/ 0 w 1"/>
              <a:gd name="T10" fmla="*/ 0 h 86"/>
              <a:gd name="T11" fmla="*/ 1 w 1"/>
              <a:gd name="T12" fmla="*/ 0 h 8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86">
                <a:moveTo>
                  <a:pt x="0" y="0"/>
                </a:moveTo>
                <a:lnTo>
                  <a:pt x="0" y="33"/>
                </a:lnTo>
                <a:lnTo>
                  <a:pt x="0" y="86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Line 3">
            <a:extLst>
              <a:ext uri="{FF2B5EF4-FFF2-40B4-BE49-F238E27FC236}">
                <a16:creationId xmlns:a16="http://schemas.microsoft.com/office/drawing/2014/main" id="{5C1E1429-513C-3F9E-1113-DDBBDD9DEA3C}"/>
              </a:ext>
            </a:extLst>
          </xdr:cNvPr>
          <xdr:cNvSpPr>
            <a:spLocks noChangeShapeType="1"/>
          </xdr:cNvSpPr>
        </xdr:nvSpPr>
        <xdr:spPr bwMode="auto">
          <a:xfrm flipH="1">
            <a:off x="714" y="1163"/>
            <a:ext cx="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F8A43DC1-201A-91D5-41D9-A4E9CBE89F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7" y="1164"/>
            <a:ext cx="84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Text Box 5">
            <a:extLst>
              <a:ext uri="{FF2B5EF4-FFF2-40B4-BE49-F238E27FC236}">
                <a16:creationId xmlns:a16="http://schemas.microsoft.com/office/drawing/2014/main" id="{B03B4373-CC13-E50C-3736-84175D88D7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869651051558" y="0"/>
            <a:ext cx="8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総務部長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8" name="Text Box 6">
            <a:extLst>
              <a:ext uri="{FF2B5EF4-FFF2-40B4-BE49-F238E27FC236}">
                <a16:creationId xmlns:a16="http://schemas.microsoft.com/office/drawing/2014/main" id="{E40AB0FD-122F-2BA6-CB29-3A95B1693A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695505812527" y="0"/>
            <a:ext cx="8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社　　長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9" name="Text Box 7">
            <a:extLst>
              <a:ext uri="{FF2B5EF4-FFF2-40B4-BE49-F238E27FC236}">
                <a16:creationId xmlns:a16="http://schemas.microsoft.com/office/drawing/2014/main" id="{24821597-5C34-314E-81CD-DB900C45C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82264883223" y="0"/>
            <a:ext cx="8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部　　長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7BDFB434-2EB1-9306-7081-33C0DDE978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76638786148" y="0"/>
            <a:ext cx="8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担　当　者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11" name="Text Box 9">
            <a:extLst>
              <a:ext uri="{FF2B5EF4-FFF2-40B4-BE49-F238E27FC236}">
                <a16:creationId xmlns:a16="http://schemas.microsoft.com/office/drawing/2014/main" id="{7691DFEA-67C7-08EF-FDD4-DA8D002F2F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-7442452652252" y="0"/>
            <a:ext cx="8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経　理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12" name="Text Box 10">
            <a:extLst>
              <a:ext uri="{FF2B5EF4-FFF2-40B4-BE49-F238E27FC236}">
                <a16:creationId xmlns:a16="http://schemas.microsoft.com/office/drawing/2014/main" id="{1C4400D3-0460-7E89-8B5E-BAEB084202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533924174491" y="0"/>
            <a:ext cx="81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l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13" name="Line 11">
            <a:extLst>
              <a:ext uri="{FF2B5EF4-FFF2-40B4-BE49-F238E27FC236}">
                <a16:creationId xmlns:a16="http://schemas.microsoft.com/office/drawing/2014/main" id="{808A4FC3-0D80-3F1F-7727-FCCCCE009C5D}"/>
              </a:ext>
            </a:extLst>
          </xdr:cNvPr>
          <xdr:cNvSpPr>
            <a:spLocks noChangeShapeType="1"/>
          </xdr:cNvSpPr>
        </xdr:nvSpPr>
        <xdr:spPr bwMode="auto">
          <a:xfrm flipH="1">
            <a:off x="804" y="116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2">
            <a:extLst>
              <a:ext uri="{FF2B5EF4-FFF2-40B4-BE49-F238E27FC236}">
                <a16:creationId xmlns:a16="http://schemas.microsoft.com/office/drawing/2014/main" id="{BB47EA50-7AEB-0FB3-96B7-C1201A64B3B6}"/>
              </a:ext>
            </a:extLst>
          </xdr:cNvPr>
          <xdr:cNvSpPr>
            <a:spLocks noChangeShapeType="1"/>
          </xdr:cNvSpPr>
        </xdr:nvSpPr>
        <xdr:spPr bwMode="auto">
          <a:xfrm flipH="1">
            <a:off x="887" y="116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381000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F0F6425E-5CB0-425B-BE05-8D238E8B81DB}"/>
            </a:ext>
          </a:extLst>
        </xdr:cNvPr>
        <xdr:cNvSpPr>
          <a:spLocks noChangeArrowheads="1"/>
        </xdr:cNvSpPr>
      </xdr:nvSpPr>
      <xdr:spPr bwMode="auto">
        <a:xfrm>
          <a:off x="7181850" y="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533400</xdr:colOff>
      <xdr:row>0</xdr:row>
      <xdr:rowOff>0</xdr:rowOff>
    </xdr:from>
    <xdr:to>
      <xdr:col>27</xdr:col>
      <xdr:colOff>371475</xdr:colOff>
      <xdr:row>0</xdr:row>
      <xdr:rowOff>0</xdr:rowOff>
    </xdr:to>
    <xdr:sp macro="" textlink="">
      <xdr:nvSpPr>
        <xdr:cNvPr id="16" name="Rectangle 14">
          <a:extLst>
            <a:ext uri="{FF2B5EF4-FFF2-40B4-BE49-F238E27FC236}">
              <a16:creationId xmlns:a16="http://schemas.microsoft.com/office/drawing/2014/main" id="{528A0DD1-E2D6-4059-9F05-43967EDF75DE}"/>
            </a:ext>
          </a:extLst>
        </xdr:cNvPr>
        <xdr:cNvSpPr>
          <a:spLocks noChangeArrowheads="1"/>
        </xdr:cNvSpPr>
      </xdr:nvSpPr>
      <xdr:spPr bwMode="auto">
        <a:xfrm>
          <a:off x="7181850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542925</xdr:colOff>
      <xdr:row>0</xdr:row>
      <xdr:rowOff>0</xdr:rowOff>
    </xdr:from>
    <xdr:to>
      <xdr:col>25</xdr:col>
      <xdr:colOff>371475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A012DC92-374D-4351-B40D-6FCF1582818F}"/>
            </a:ext>
          </a:extLst>
        </xdr:cNvPr>
        <xdr:cNvSpPr>
          <a:spLocks noChangeArrowheads="1"/>
        </xdr:cNvSpPr>
      </xdr:nvSpPr>
      <xdr:spPr bwMode="auto">
        <a:xfrm>
          <a:off x="6905625" y="0"/>
          <a:ext cx="27622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担当者</a:t>
          </a:r>
        </a:p>
      </xdr:txBody>
    </xdr:sp>
    <xdr:clientData/>
  </xdr:twoCellAnchor>
  <xdr:twoCellAnchor>
    <xdr:from>
      <xdr:col>24</xdr:col>
      <xdr:colOff>3175</xdr:colOff>
      <xdr:row>0</xdr:row>
      <xdr:rowOff>0</xdr:rowOff>
    </xdr:from>
    <xdr:to>
      <xdr:col>24</xdr:col>
      <xdr:colOff>307868</xdr:colOff>
      <xdr:row>0</xdr:row>
      <xdr:rowOff>0</xdr:rowOff>
    </xdr:to>
    <xdr:sp macro="" textlink="">
      <xdr:nvSpPr>
        <xdr:cNvPr id="18" name="Rectangle 16">
          <a:extLst>
            <a:ext uri="{FF2B5EF4-FFF2-40B4-BE49-F238E27FC236}">
              <a16:creationId xmlns:a16="http://schemas.microsoft.com/office/drawing/2014/main" id="{2221B2DB-EBAE-46DF-AA62-1181A503FC9B}"/>
            </a:ext>
          </a:extLst>
        </xdr:cNvPr>
        <xdr:cNvSpPr>
          <a:spLocks noChangeArrowheads="1"/>
        </xdr:cNvSpPr>
      </xdr:nvSpPr>
      <xdr:spPr bwMode="auto">
        <a:xfrm>
          <a:off x="6632575" y="0"/>
          <a:ext cx="276118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部　長</a:t>
          </a:r>
        </a:p>
      </xdr:txBody>
    </xdr:sp>
    <xdr:clientData/>
  </xdr:twoCellAnchor>
  <xdr:twoCellAnchor>
    <xdr:from>
      <xdr:col>22</xdr:col>
      <xdr:colOff>255270</xdr:colOff>
      <xdr:row>0</xdr:row>
      <xdr:rowOff>0</xdr:rowOff>
    </xdr:from>
    <xdr:to>
      <xdr:col>24</xdr:col>
      <xdr:colOff>663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A4611C8C-14B2-45BF-A09A-E8F0455F1BAD}"/>
            </a:ext>
          </a:extLst>
        </xdr:cNvPr>
        <xdr:cNvSpPr>
          <a:spLocks noChangeArrowheads="1"/>
        </xdr:cNvSpPr>
      </xdr:nvSpPr>
      <xdr:spPr bwMode="auto">
        <a:xfrm>
          <a:off x="6332220" y="0"/>
          <a:ext cx="297843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総務部長</a:t>
          </a:r>
        </a:p>
      </xdr:txBody>
    </xdr:sp>
    <xdr:clientData/>
  </xdr:twoCellAnchor>
  <xdr:twoCellAnchor>
    <xdr:from>
      <xdr:col>20</xdr:col>
      <xdr:colOff>234315</xdr:colOff>
      <xdr:row>0</xdr:row>
      <xdr:rowOff>0</xdr:rowOff>
    </xdr:from>
    <xdr:to>
      <xdr:col>22</xdr:col>
      <xdr:colOff>245719</xdr:colOff>
      <xdr:row>0</xdr:row>
      <xdr:rowOff>0</xdr:rowOff>
    </xdr:to>
    <xdr:sp macro="" textlink="">
      <xdr:nvSpPr>
        <xdr:cNvPr id="20" name="Rectangle 18">
          <a:extLst>
            <a:ext uri="{FF2B5EF4-FFF2-40B4-BE49-F238E27FC236}">
              <a16:creationId xmlns:a16="http://schemas.microsoft.com/office/drawing/2014/main" id="{8FD125AD-733B-4261-B5DA-650644A3FA1D}"/>
            </a:ext>
          </a:extLst>
        </xdr:cNvPr>
        <xdr:cNvSpPr>
          <a:spLocks noChangeArrowheads="1"/>
        </xdr:cNvSpPr>
      </xdr:nvSpPr>
      <xdr:spPr bwMode="auto">
        <a:xfrm>
          <a:off x="5758815" y="0"/>
          <a:ext cx="563854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社　長</a:t>
          </a:r>
        </a:p>
      </xdr:txBody>
    </xdr:sp>
    <xdr:clientData/>
  </xdr:twoCellAnchor>
  <xdr:twoCellAnchor>
    <xdr:from>
      <xdr:col>26</xdr:col>
      <xdr:colOff>635</xdr:colOff>
      <xdr:row>0</xdr:row>
      <xdr:rowOff>0</xdr:rowOff>
    </xdr:from>
    <xdr:to>
      <xdr:col>27</xdr:col>
      <xdr:colOff>12048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B90F692F-F149-4F45-9B7F-BE575B8AFB16}"/>
            </a:ext>
          </a:extLst>
        </xdr:cNvPr>
        <xdr:cNvSpPr>
          <a:spLocks noChangeArrowheads="1"/>
        </xdr:cNvSpPr>
      </xdr:nvSpPr>
      <xdr:spPr bwMode="auto">
        <a:xfrm>
          <a:off x="7182485" y="0"/>
          <a:ext cx="287638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経　理</a:t>
          </a:r>
        </a:p>
      </xdr:txBody>
    </xdr:sp>
    <xdr:clientData/>
  </xdr:twoCellAnchor>
  <xdr:twoCellAnchor>
    <xdr:from>
      <xdr:col>23</xdr:col>
      <xdr:colOff>485775</xdr:colOff>
      <xdr:row>0</xdr:row>
      <xdr:rowOff>0</xdr:rowOff>
    </xdr:from>
    <xdr:to>
      <xdr:col>24</xdr:col>
      <xdr:colOff>533400</xdr:colOff>
      <xdr:row>0</xdr:row>
      <xdr:rowOff>0</xdr:rowOff>
    </xdr:to>
    <xdr:sp macro="" textlink="">
      <xdr:nvSpPr>
        <xdr:cNvPr id="22" name="Rectangle 20">
          <a:extLst>
            <a:ext uri="{FF2B5EF4-FFF2-40B4-BE49-F238E27FC236}">
              <a16:creationId xmlns:a16="http://schemas.microsoft.com/office/drawing/2014/main" id="{FCAB1D0F-F2F1-480D-9B5D-F0CB5BFF0726}"/>
            </a:ext>
          </a:extLst>
        </xdr:cNvPr>
        <xdr:cNvSpPr>
          <a:spLocks noChangeArrowheads="1"/>
        </xdr:cNvSpPr>
      </xdr:nvSpPr>
      <xdr:spPr bwMode="auto">
        <a:xfrm>
          <a:off x="6629400" y="0"/>
          <a:ext cx="27622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238125</xdr:colOff>
      <xdr:row>0</xdr:row>
      <xdr:rowOff>0</xdr:rowOff>
    </xdr:from>
    <xdr:to>
      <xdr:col>22</xdr:col>
      <xdr:colOff>257175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C845FD78-C395-4E45-9B4D-F9DBF3610791}"/>
            </a:ext>
          </a:extLst>
        </xdr:cNvPr>
        <xdr:cNvSpPr>
          <a:spLocks noChangeArrowheads="1"/>
        </xdr:cNvSpPr>
      </xdr:nvSpPr>
      <xdr:spPr bwMode="auto">
        <a:xfrm>
          <a:off x="5762625" y="0"/>
          <a:ext cx="571500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257175</xdr:colOff>
      <xdr:row>0</xdr:row>
      <xdr:rowOff>0</xdr:rowOff>
    </xdr:from>
    <xdr:to>
      <xdr:col>23</xdr:col>
      <xdr:colOff>485775</xdr:colOff>
      <xdr:row>0</xdr:row>
      <xdr:rowOff>0</xdr:rowOff>
    </xdr:to>
    <xdr:sp macro="" textlink="">
      <xdr:nvSpPr>
        <xdr:cNvPr id="24" name="Rectangle 22">
          <a:extLst>
            <a:ext uri="{FF2B5EF4-FFF2-40B4-BE49-F238E27FC236}">
              <a16:creationId xmlns:a16="http://schemas.microsoft.com/office/drawing/2014/main" id="{593801B0-8D1D-4A53-8296-0102B82410B1}"/>
            </a:ext>
          </a:extLst>
        </xdr:cNvPr>
        <xdr:cNvSpPr>
          <a:spLocks noChangeArrowheads="1"/>
        </xdr:cNvSpPr>
      </xdr:nvSpPr>
      <xdr:spPr bwMode="auto">
        <a:xfrm>
          <a:off x="6334125" y="0"/>
          <a:ext cx="29527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533400</xdr:colOff>
      <xdr:row>0</xdr:row>
      <xdr:rowOff>0</xdr:rowOff>
    </xdr:from>
    <xdr:to>
      <xdr:col>25</xdr:col>
      <xdr:colOff>371475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244C6A78-AC59-4726-A5C8-96CD0341DC83}"/>
            </a:ext>
          </a:extLst>
        </xdr:cNvPr>
        <xdr:cNvSpPr>
          <a:spLocks noChangeArrowheads="1"/>
        </xdr:cNvSpPr>
      </xdr:nvSpPr>
      <xdr:spPr bwMode="auto">
        <a:xfrm>
          <a:off x="6905625" y="0"/>
          <a:ext cx="27622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352425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26" name="Rectangle 24">
          <a:extLst>
            <a:ext uri="{FF2B5EF4-FFF2-40B4-BE49-F238E27FC236}">
              <a16:creationId xmlns:a16="http://schemas.microsoft.com/office/drawing/2014/main" id="{2D8535A7-9651-4C65-90F0-C1A27064E1DA}"/>
            </a:ext>
          </a:extLst>
        </xdr:cNvPr>
        <xdr:cNvSpPr>
          <a:spLocks noChangeArrowheads="1"/>
        </xdr:cNvSpPr>
      </xdr:nvSpPr>
      <xdr:spPr bwMode="auto">
        <a:xfrm>
          <a:off x="7181850" y="0"/>
          <a:ext cx="285750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257175</xdr:colOff>
      <xdr:row>41</xdr:row>
      <xdr:rowOff>0</xdr:rowOff>
    </xdr:from>
    <xdr:to>
      <xdr:col>41</xdr:col>
      <xdr:colOff>257175</xdr:colOff>
      <xdr:row>45</xdr:row>
      <xdr:rowOff>276225</xdr:rowOff>
    </xdr:to>
    <xdr:sp macro="" textlink="">
      <xdr:nvSpPr>
        <xdr:cNvPr id="27" name="Rectangle 37">
          <a:extLst>
            <a:ext uri="{FF2B5EF4-FFF2-40B4-BE49-F238E27FC236}">
              <a16:creationId xmlns:a16="http://schemas.microsoft.com/office/drawing/2014/main" id="{442F536D-0005-4B2E-80CC-B4A416B6733D}"/>
            </a:ext>
          </a:extLst>
        </xdr:cNvPr>
        <xdr:cNvSpPr>
          <a:spLocks noChangeArrowheads="1"/>
        </xdr:cNvSpPr>
      </xdr:nvSpPr>
      <xdr:spPr bwMode="auto">
        <a:xfrm>
          <a:off x="11439525" y="11925300"/>
          <a:ext cx="2952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22225</xdr:colOff>
      <xdr:row>17</xdr:row>
      <xdr:rowOff>9525</xdr:rowOff>
    </xdr:from>
    <xdr:to>
      <xdr:col>28</xdr:col>
      <xdr:colOff>215900</xdr:colOff>
      <xdr:row>18</xdr:row>
      <xdr:rowOff>0</xdr:rowOff>
    </xdr:to>
    <xdr:sp macro="" textlink="">
      <xdr:nvSpPr>
        <xdr:cNvPr id="30" name="Oval 54">
          <a:extLst>
            <a:ext uri="{FF2B5EF4-FFF2-40B4-BE49-F238E27FC236}">
              <a16:creationId xmlns:a16="http://schemas.microsoft.com/office/drawing/2014/main" id="{FC8D2DFD-1707-400A-94D9-D59DDAFF3364}"/>
            </a:ext>
          </a:extLst>
        </xdr:cNvPr>
        <xdr:cNvSpPr>
          <a:spLocks noChangeArrowheads="1"/>
        </xdr:cNvSpPr>
      </xdr:nvSpPr>
      <xdr:spPr bwMode="auto">
        <a:xfrm>
          <a:off x="7204075" y="4324350"/>
          <a:ext cx="746125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228600</xdr:colOff>
      <xdr:row>15</xdr:row>
      <xdr:rowOff>0</xdr:rowOff>
    </xdr:from>
    <xdr:to>
      <xdr:col>12</xdr:col>
      <xdr:colOff>85725</xdr:colOff>
      <xdr:row>15</xdr:row>
      <xdr:rowOff>190500</xdr:rowOff>
    </xdr:to>
    <xdr:sp macro="" textlink="">
      <xdr:nvSpPr>
        <xdr:cNvPr id="31" name="Oval 54">
          <a:extLst>
            <a:ext uri="{FF2B5EF4-FFF2-40B4-BE49-F238E27FC236}">
              <a16:creationId xmlns:a16="http://schemas.microsoft.com/office/drawing/2014/main" id="{C306E438-FA53-426A-8F6E-92B4F23A29CD}"/>
            </a:ext>
          </a:extLst>
        </xdr:cNvPr>
        <xdr:cNvSpPr>
          <a:spLocks noChangeArrowheads="1"/>
        </xdr:cNvSpPr>
      </xdr:nvSpPr>
      <xdr:spPr bwMode="auto">
        <a:xfrm>
          <a:off x="2990850" y="3686175"/>
          <a:ext cx="40957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16</xdr:row>
      <xdr:rowOff>38100</xdr:rowOff>
    </xdr:from>
    <xdr:to>
      <xdr:col>11</xdr:col>
      <xdr:colOff>174625</xdr:colOff>
      <xdr:row>16</xdr:row>
      <xdr:rowOff>266700</xdr:rowOff>
    </xdr:to>
    <xdr:sp macro="" textlink="">
      <xdr:nvSpPr>
        <xdr:cNvPr id="32" name="Oval 54">
          <a:extLst>
            <a:ext uri="{FF2B5EF4-FFF2-40B4-BE49-F238E27FC236}">
              <a16:creationId xmlns:a16="http://schemas.microsoft.com/office/drawing/2014/main" id="{CBCBF3D3-7CD8-40C2-9D2A-B43671BA731B}"/>
            </a:ext>
          </a:extLst>
        </xdr:cNvPr>
        <xdr:cNvSpPr>
          <a:spLocks noChangeArrowheads="1"/>
        </xdr:cNvSpPr>
      </xdr:nvSpPr>
      <xdr:spPr bwMode="auto">
        <a:xfrm>
          <a:off x="2651125" y="4038600"/>
          <a:ext cx="56197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9</xdr:row>
      <xdr:rowOff>12700</xdr:rowOff>
    </xdr:from>
    <xdr:to>
      <xdr:col>52</xdr:col>
      <xdr:colOff>469900</xdr:colOff>
      <xdr:row>10</xdr:row>
      <xdr:rowOff>368300</xdr:rowOff>
    </xdr:to>
    <xdr:sp macro="" textlink="">
      <xdr:nvSpPr>
        <xdr:cNvPr id="33" name="AutoShape 66">
          <a:extLst>
            <a:ext uri="{FF2B5EF4-FFF2-40B4-BE49-F238E27FC236}">
              <a16:creationId xmlns:a16="http://schemas.microsoft.com/office/drawing/2014/main" id="{9039C41D-93C7-41CE-A0C1-9419F7D3FFF7}"/>
            </a:ext>
          </a:extLst>
        </xdr:cNvPr>
        <xdr:cNvSpPr>
          <a:spLocks noChangeArrowheads="1"/>
        </xdr:cNvSpPr>
      </xdr:nvSpPr>
      <xdr:spPr bwMode="auto">
        <a:xfrm>
          <a:off x="10096500" y="1765300"/>
          <a:ext cx="5537200" cy="736600"/>
        </a:xfrm>
        <a:prstGeom prst="wedgeRectCallout">
          <a:avLst>
            <a:gd name="adj1" fmla="val -115161"/>
            <a:gd name="adj2" fmla="val -71026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５桁の数字を一社ごとに割り当てます。</a:t>
          </a:r>
          <a:endParaRPr lang="en-US" altLang="ja-JP" sz="1600" b="1" i="0" strike="noStrike">
            <a:solidFill>
              <a:srgbClr val="FF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取引先コードは、東葛工業㈱の総務部にお問い合わせください。</a:t>
          </a:r>
        </a:p>
      </xdr:txBody>
    </xdr:sp>
    <xdr:clientData/>
  </xdr:twoCellAnchor>
  <xdr:twoCellAnchor>
    <xdr:from>
      <xdr:col>36</xdr:col>
      <xdr:colOff>12700</xdr:colOff>
      <xdr:row>11</xdr:row>
      <xdr:rowOff>380996</xdr:rowOff>
    </xdr:from>
    <xdr:to>
      <xdr:col>46</xdr:col>
      <xdr:colOff>279400</xdr:colOff>
      <xdr:row>12</xdr:row>
      <xdr:rowOff>317497</xdr:rowOff>
    </xdr:to>
    <xdr:sp macro="" textlink="">
      <xdr:nvSpPr>
        <xdr:cNvPr id="34" name="AutoShape 67">
          <a:extLst>
            <a:ext uri="{FF2B5EF4-FFF2-40B4-BE49-F238E27FC236}">
              <a16:creationId xmlns:a16="http://schemas.microsoft.com/office/drawing/2014/main" id="{B6AD3F38-8057-41B5-B274-4D48938A04E1}"/>
            </a:ext>
          </a:extLst>
        </xdr:cNvPr>
        <xdr:cNvSpPr>
          <a:spLocks noChangeArrowheads="1"/>
        </xdr:cNvSpPr>
      </xdr:nvSpPr>
      <xdr:spPr bwMode="auto">
        <a:xfrm flipV="1">
          <a:off x="10109200" y="2895596"/>
          <a:ext cx="3187700" cy="317501"/>
        </a:xfrm>
        <a:prstGeom prst="wedgeRectCallout">
          <a:avLst>
            <a:gd name="adj1" fmla="val -88583"/>
            <a:gd name="adj2" fmla="val 102809"/>
          </a:avLst>
        </a:prstGeom>
        <a:solidFill>
          <a:schemeClr val="accent6">
            <a:lumMod val="40000"/>
            <a:lumOff val="60000"/>
          </a:scheme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押印が必要です</a:t>
          </a:r>
          <a:endParaRPr lang="ja-JP" altLang="en-US" sz="1600" b="1" i="0" strike="noStrike">
            <a:solidFill>
              <a:srgbClr val="FF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36</xdr:col>
      <xdr:colOff>0</xdr:colOff>
      <xdr:row>19</xdr:row>
      <xdr:rowOff>292100</xdr:rowOff>
    </xdr:from>
    <xdr:to>
      <xdr:col>51</xdr:col>
      <xdr:colOff>0</xdr:colOff>
      <xdr:row>21</xdr:row>
      <xdr:rowOff>254000</xdr:rowOff>
    </xdr:to>
    <xdr:sp macro="" textlink="">
      <xdr:nvSpPr>
        <xdr:cNvPr id="35" name="AutoShape 76">
          <a:extLst>
            <a:ext uri="{FF2B5EF4-FFF2-40B4-BE49-F238E27FC236}">
              <a16:creationId xmlns:a16="http://schemas.microsoft.com/office/drawing/2014/main" id="{9454C2FE-680C-46F1-86D6-7200F060E585}"/>
            </a:ext>
          </a:extLst>
        </xdr:cNvPr>
        <xdr:cNvSpPr>
          <a:spLocks noChangeArrowheads="1"/>
        </xdr:cNvSpPr>
      </xdr:nvSpPr>
      <xdr:spPr bwMode="auto">
        <a:xfrm flipV="1">
          <a:off x="10096500" y="5283200"/>
          <a:ext cx="4381500" cy="660400"/>
        </a:xfrm>
        <a:prstGeom prst="wedgeRectCallout">
          <a:avLst>
            <a:gd name="adj1" fmla="val -191326"/>
            <a:gd name="adj2" fmla="val 71079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正しい現場名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を記入してください。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分からない場合は、担当者に問い合わせください。</a:t>
          </a:r>
        </a:p>
      </xdr:txBody>
    </xdr:sp>
    <xdr:clientData/>
  </xdr:twoCellAnchor>
  <xdr:twoCellAnchor>
    <xdr:from>
      <xdr:col>8</xdr:col>
      <xdr:colOff>152400</xdr:colOff>
      <xdr:row>1</xdr:row>
      <xdr:rowOff>50800</xdr:rowOff>
    </xdr:from>
    <xdr:to>
      <xdr:col>15</xdr:col>
      <xdr:colOff>234950</xdr:colOff>
      <xdr:row>3</xdr:row>
      <xdr:rowOff>87008</xdr:rowOff>
    </xdr:to>
    <xdr:sp macro="" textlink="">
      <xdr:nvSpPr>
        <xdr:cNvPr id="36" name="AutoShape 75">
          <a:extLst>
            <a:ext uri="{FF2B5EF4-FFF2-40B4-BE49-F238E27FC236}">
              <a16:creationId xmlns:a16="http://schemas.microsoft.com/office/drawing/2014/main" id="{EC342C32-27AE-4FAE-8BA7-F319D47C213C}"/>
            </a:ext>
          </a:extLst>
        </xdr:cNvPr>
        <xdr:cNvSpPr>
          <a:spLocks noChangeArrowheads="1"/>
        </xdr:cNvSpPr>
      </xdr:nvSpPr>
      <xdr:spPr bwMode="auto">
        <a:xfrm>
          <a:off x="2387600" y="190500"/>
          <a:ext cx="2038350" cy="379108"/>
        </a:xfrm>
        <a:prstGeom prst="wedgeRectCallout">
          <a:avLst>
            <a:gd name="adj1" fmla="val -10333"/>
            <a:gd name="adj2" fmla="val 1115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200" b="1" i="0" strike="noStrike">
              <a:solidFill>
                <a:srgbClr val="FF0000"/>
              </a:solidFill>
              <a:latin typeface="ＭＳ Ｐ明朝"/>
              <a:ea typeface="ＭＳ Ｐ明朝"/>
            </a:rPr>
            <a:t>　　記　入　例</a:t>
          </a:r>
        </a:p>
      </xdr:txBody>
    </xdr:sp>
    <xdr:clientData/>
  </xdr:twoCellAnchor>
  <xdr:twoCellAnchor>
    <xdr:from>
      <xdr:col>36</xdr:col>
      <xdr:colOff>0</xdr:colOff>
      <xdr:row>16</xdr:row>
      <xdr:rowOff>317498</xdr:rowOff>
    </xdr:from>
    <xdr:to>
      <xdr:col>45</xdr:col>
      <xdr:colOff>190500</xdr:colOff>
      <xdr:row>17</xdr:row>
      <xdr:rowOff>304800</xdr:rowOff>
    </xdr:to>
    <xdr:sp macro="" textlink="">
      <xdr:nvSpPr>
        <xdr:cNvPr id="37" name="AutoShape 67">
          <a:extLst>
            <a:ext uri="{FF2B5EF4-FFF2-40B4-BE49-F238E27FC236}">
              <a16:creationId xmlns:a16="http://schemas.microsoft.com/office/drawing/2014/main" id="{F00D89E9-67EA-42CE-AE19-2F3B0F890684}"/>
            </a:ext>
          </a:extLst>
        </xdr:cNvPr>
        <xdr:cNvSpPr>
          <a:spLocks noChangeArrowheads="1"/>
        </xdr:cNvSpPr>
      </xdr:nvSpPr>
      <xdr:spPr bwMode="auto">
        <a:xfrm flipV="1">
          <a:off x="10096500" y="4356098"/>
          <a:ext cx="2819400" cy="304802"/>
        </a:xfrm>
        <a:prstGeom prst="wedgeRectCallout">
          <a:avLst>
            <a:gd name="adj1" fmla="val -258692"/>
            <a:gd name="adj2" fmla="val 3372"/>
          </a:avLst>
        </a:prstGeom>
        <a:solidFill>
          <a:schemeClr val="accent6">
            <a:lumMod val="40000"/>
            <a:lumOff val="60000"/>
          </a:schemeClr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カタカナで記入してください</a:t>
          </a:r>
        </a:p>
      </xdr:txBody>
    </xdr:sp>
    <xdr:clientData/>
  </xdr:twoCellAnchor>
  <xdr:twoCellAnchor>
    <xdr:from>
      <xdr:col>36</xdr:col>
      <xdr:colOff>25400</xdr:colOff>
      <xdr:row>14</xdr:row>
      <xdr:rowOff>25400</xdr:rowOff>
    </xdr:from>
    <xdr:to>
      <xdr:col>51</xdr:col>
      <xdr:colOff>12700</xdr:colOff>
      <xdr:row>16</xdr:row>
      <xdr:rowOff>25400</xdr:rowOff>
    </xdr:to>
    <xdr:sp macro="" textlink="">
      <xdr:nvSpPr>
        <xdr:cNvPr id="38" name="AutoShape 67">
          <a:extLst>
            <a:ext uri="{FF2B5EF4-FFF2-40B4-BE49-F238E27FC236}">
              <a16:creationId xmlns:a16="http://schemas.microsoft.com/office/drawing/2014/main" id="{1C7154EF-6991-475D-BF35-248CB39D379E}"/>
            </a:ext>
          </a:extLst>
        </xdr:cNvPr>
        <xdr:cNvSpPr>
          <a:spLocks noChangeArrowheads="1"/>
        </xdr:cNvSpPr>
      </xdr:nvSpPr>
      <xdr:spPr bwMode="auto">
        <a:xfrm flipV="1">
          <a:off x="10121900" y="3492500"/>
          <a:ext cx="4368800" cy="571500"/>
        </a:xfrm>
        <a:prstGeom prst="wedgeRectCallout">
          <a:avLst>
            <a:gd name="adj1" fmla="val -101892"/>
            <a:gd name="adj2" fmla="val 123951"/>
          </a:avLst>
        </a:prstGeom>
        <a:solidFill>
          <a:schemeClr val="accent6">
            <a:lumMod val="40000"/>
            <a:lumOff val="60000"/>
          </a:schemeClr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必ず</a:t>
          </a: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１４桁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で入力してください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＊ハイフン不要（英数字のみで記載してください）</a:t>
          </a:r>
        </a:p>
      </xdr:txBody>
    </xdr:sp>
    <xdr:clientData/>
  </xdr:twoCellAnchor>
  <xdr:twoCellAnchor>
    <xdr:from>
      <xdr:col>13</xdr:col>
      <xdr:colOff>114300</xdr:colOff>
      <xdr:row>46</xdr:row>
      <xdr:rowOff>152400</xdr:rowOff>
    </xdr:from>
    <xdr:to>
      <xdr:col>31</xdr:col>
      <xdr:colOff>127000</xdr:colOff>
      <xdr:row>48</xdr:row>
      <xdr:rowOff>88899</xdr:rowOff>
    </xdr:to>
    <xdr:sp macro="" textlink="">
      <xdr:nvSpPr>
        <xdr:cNvPr id="39" name="AutoShape 71">
          <a:extLst>
            <a:ext uri="{FF2B5EF4-FFF2-40B4-BE49-F238E27FC236}">
              <a16:creationId xmlns:a16="http://schemas.microsoft.com/office/drawing/2014/main" id="{C999FD48-E7C2-476D-8573-2B2E58DEE566}"/>
            </a:ext>
          </a:extLst>
        </xdr:cNvPr>
        <xdr:cNvSpPr>
          <a:spLocks noChangeArrowheads="1"/>
        </xdr:cNvSpPr>
      </xdr:nvSpPr>
      <xdr:spPr bwMode="auto">
        <a:xfrm>
          <a:off x="3746500" y="13525500"/>
          <a:ext cx="5041900" cy="444499"/>
        </a:xfrm>
        <a:prstGeom prst="wedgeRectCallout">
          <a:avLst>
            <a:gd name="adj1" fmla="val -49972"/>
            <a:gd name="adj2" fmla="val 24819"/>
          </a:avLst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strike="noStrike">
              <a:solidFill>
                <a:srgbClr val="FF0000"/>
              </a:solidFill>
              <a:latin typeface="ＭＳ Ｐ明朝"/>
              <a:ea typeface="ＭＳ Ｐ明朝"/>
            </a:rPr>
            <a:t>　　　　　　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東葛工業使用欄となります。</a:t>
          </a: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印鑑不要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です</a:t>
          </a:r>
        </a:p>
      </xdr:txBody>
    </xdr:sp>
    <xdr:clientData/>
  </xdr:twoCellAnchor>
  <xdr:twoCellAnchor>
    <xdr:from>
      <xdr:col>2</xdr:col>
      <xdr:colOff>38100</xdr:colOff>
      <xdr:row>49</xdr:row>
      <xdr:rowOff>114300</xdr:rowOff>
    </xdr:from>
    <xdr:to>
      <xdr:col>15</xdr:col>
      <xdr:colOff>0</xdr:colOff>
      <xdr:row>51</xdr:row>
      <xdr:rowOff>230678</xdr:rowOff>
    </xdr:to>
    <xdr:sp macro="" textlink="">
      <xdr:nvSpPr>
        <xdr:cNvPr id="40" name="AutoShape 68">
          <a:extLst>
            <a:ext uri="{FF2B5EF4-FFF2-40B4-BE49-F238E27FC236}">
              <a16:creationId xmlns:a16="http://schemas.microsoft.com/office/drawing/2014/main" id="{8F1D9CDD-DE4B-4BAB-B7D2-C7E04F7354E1}"/>
            </a:ext>
          </a:extLst>
        </xdr:cNvPr>
        <xdr:cNvSpPr>
          <a:spLocks noChangeArrowheads="1"/>
        </xdr:cNvSpPr>
      </xdr:nvSpPr>
      <xdr:spPr bwMode="auto">
        <a:xfrm>
          <a:off x="596900" y="14249400"/>
          <a:ext cx="3594100" cy="687878"/>
        </a:xfrm>
        <a:prstGeom prst="wedgeRectCallout">
          <a:avLst>
            <a:gd name="adj1" fmla="val -25372"/>
            <a:gd name="adj2" fmla="val -49806"/>
          </a:avLst>
        </a:prstGeom>
        <a:solidFill>
          <a:srgbClr val="FFFF99"/>
        </a:solidFill>
        <a:ln w="9525">
          <a:solidFill>
            <a:srgbClr val="FFFF99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内訳が</a:t>
          </a:r>
          <a:r>
            <a:rPr lang="en-US" altLang="ja-JP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1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枚では</a:t>
          </a: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足りない場合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は、</a:t>
          </a:r>
          <a:endParaRPr lang="en-US" altLang="ja-JP" sz="1600" b="1" i="0" strike="noStrike">
            <a:solidFill>
              <a:srgbClr val="FF0000"/>
            </a:solidFill>
            <a:latin typeface="ＭＳ Ｐ明朝"/>
            <a:ea typeface="ＭＳ Ｐ明朝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２枚目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にご記入下さい。</a:t>
          </a:r>
        </a:p>
      </xdr:txBody>
    </xdr:sp>
    <xdr:clientData/>
  </xdr:twoCellAnchor>
  <xdr:twoCellAnchor>
    <xdr:from>
      <xdr:col>12</xdr:col>
      <xdr:colOff>12700</xdr:colOff>
      <xdr:row>85</xdr:row>
      <xdr:rowOff>279400</xdr:rowOff>
    </xdr:from>
    <xdr:to>
      <xdr:col>19</xdr:col>
      <xdr:colOff>275585</xdr:colOff>
      <xdr:row>87</xdr:row>
      <xdr:rowOff>20265</xdr:rowOff>
    </xdr:to>
    <xdr:sp macro="" textlink="">
      <xdr:nvSpPr>
        <xdr:cNvPr id="41" name="AutoShape 72">
          <a:extLst>
            <a:ext uri="{FF2B5EF4-FFF2-40B4-BE49-F238E27FC236}">
              <a16:creationId xmlns:a16="http://schemas.microsoft.com/office/drawing/2014/main" id="{E3052AE5-595A-40FE-9754-DC81419A6A32}"/>
            </a:ext>
          </a:extLst>
        </xdr:cNvPr>
        <xdr:cNvSpPr>
          <a:spLocks noChangeArrowheads="1"/>
        </xdr:cNvSpPr>
      </xdr:nvSpPr>
      <xdr:spPr bwMode="auto">
        <a:xfrm>
          <a:off x="3365500" y="25781000"/>
          <a:ext cx="2218685" cy="375865"/>
        </a:xfrm>
        <a:prstGeom prst="wedgeRectCallout">
          <a:avLst>
            <a:gd name="adj1" fmla="val 103030"/>
            <a:gd name="adj2" fmla="val 59891"/>
          </a:avLst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FF0000"/>
              </a:solidFill>
              <a:latin typeface="ＭＳ Ｐ明朝"/>
              <a:ea typeface="ＭＳ Ｐ明朝"/>
            </a:rPr>
            <a:t>２枚目のみの小計です。</a:t>
          </a:r>
        </a:p>
      </xdr:txBody>
    </xdr:sp>
    <xdr:clientData/>
  </xdr:twoCellAnchor>
  <xdr:twoCellAnchor>
    <xdr:from>
      <xdr:col>11</xdr:col>
      <xdr:colOff>254000</xdr:colOff>
      <xdr:row>89</xdr:row>
      <xdr:rowOff>88900</xdr:rowOff>
    </xdr:from>
    <xdr:to>
      <xdr:col>20</xdr:col>
      <xdr:colOff>63500</xdr:colOff>
      <xdr:row>90</xdr:row>
      <xdr:rowOff>139700</xdr:rowOff>
    </xdr:to>
    <xdr:sp macro="" textlink="">
      <xdr:nvSpPr>
        <xdr:cNvPr id="42" name="AutoShape 72">
          <a:extLst>
            <a:ext uri="{FF2B5EF4-FFF2-40B4-BE49-F238E27FC236}">
              <a16:creationId xmlns:a16="http://schemas.microsoft.com/office/drawing/2014/main" id="{0DF56BC4-E675-49BF-A97B-4BE02B9DC282}"/>
            </a:ext>
          </a:extLst>
        </xdr:cNvPr>
        <xdr:cNvSpPr>
          <a:spLocks noChangeArrowheads="1"/>
        </xdr:cNvSpPr>
      </xdr:nvSpPr>
      <xdr:spPr bwMode="auto">
        <a:xfrm>
          <a:off x="3327400" y="26860500"/>
          <a:ext cx="2324100" cy="368300"/>
        </a:xfrm>
        <a:prstGeom prst="wedgeRectCallout">
          <a:avLst>
            <a:gd name="adj1" fmla="val 95971"/>
            <a:gd name="adj2" fmla="val 40743"/>
          </a:avLst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FF0000"/>
              </a:solidFill>
              <a:latin typeface="ＭＳ Ｐ明朝"/>
              <a:ea typeface="ＭＳ Ｐ明朝"/>
            </a:rPr>
            <a:t> １枚目と２枚目の合計です。</a:t>
          </a:r>
        </a:p>
      </xdr:txBody>
    </xdr:sp>
    <xdr:clientData/>
  </xdr:twoCellAnchor>
  <xdr:twoCellAnchor>
    <xdr:from>
      <xdr:col>3</xdr:col>
      <xdr:colOff>203200</xdr:colOff>
      <xdr:row>9</xdr:row>
      <xdr:rowOff>38100</xdr:rowOff>
    </xdr:from>
    <xdr:to>
      <xdr:col>4</xdr:col>
      <xdr:colOff>266700</xdr:colOff>
      <xdr:row>18</xdr:row>
      <xdr:rowOff>25400</xdr:rowOff>
    </xdr:to>
    <xdr:sp macro="" textlink="">
      <xdr:nvSpPr>
        <xdr:cNvPr id="46" name="AutoShape 72">
          <a:extLst>
            <a:ext uri="{FF2B5EF4-FFF2-40B4-BE49-F238E27FC236}">
              <a16:creationId xmlns:a16="http://schemas.microsoft.com/office/drawing/2014/main" id="{D1869379-D35F-466F-AE07-1A1ED12EE0FF}"/>
            </a:ext>
          </a:extLst>
        </xdr:cNvPr>
        <xdr:cNvSpPr>
          <a:spLocks noChangeArrowheads="1"/>
        </xdr:cNvSpPr>
      </xdr:nvSpPr>
      <xdr:spPr bwMode="auto">
        <a:xfrm>
          <a:off x="1041400" y="1790700"/>
          <a:ext cx="342900" cy="2908300"/>
        </a:xfrm>
        <a:prstGeom prst="wedgeRectCallout">
          <a:avLst>
            <a:gd name="adj1" fmla="val 204210"/>
            <a:gd name="adj2" fmla="val -21373"/>
          </a:avLst>
        </a:prstGeom>
        <a:solidFill>
          <a:schemeClr val="accent3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太枠内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を記入して下さい。</a:t>
          </a:r>
        </a:p>
      </xdr:txBody>
    </xdr:sp>
    <xdr:clientData/>
  </xdr:twoCellAnchor>
  <xdr:twoCellAnchor>
    <xdr:from>
      <xdr:col>3</xdr:col>
      <xdr:colOff>114300</xdr:colOff>
      <xdr:row>36</xdr:row>
      <xdr:rowOff>12700</xdr:rowOff>
    </xdr:from>
    <xdr:to>
      <xdr:col>4</xdr:col>
      <xdr:colOff>177800</xdr:colOff>
      <xdr:row>43</xdr:row>
      <xdr:rowOff>292100</xdr:rowOff>
    </xdr:to>
    <xdr:sp macro="" textlink="">
      <xdr:nvSpPr>
        <xdr:cNvPr id="49" name="AutoShape 72">
          <a:extLst>
            <a:ext uri="{FF2B5EF4-FFF2-40B4-BE49-F238E27FC236}">
              <a16:creationId xmlns:a16="http://schemas.microsoft.com/office/drawing/2014/main" id="{CA49E62F-5DA3-48F1-A8A0-BFBADDD56636}"/>
            </a:ext>
          </a:extLst>
        </xdr:cNvPr>
        <xdr:cNvSpPr>
          <a:spLocks noChangeArrowheads="1"/>
        </xdr:cNvSpPr>
      </xdr:nvSpPr>
      <xdr:spPr bwMode="auto">
        <a:xfrm>
          <a:off x="952500" y="10464800"/>
          <a:ext cx="342900" cy="2501900"/>
        </a:xfrm>
        <a:prstGeom prst="wedgeRectCallout">
          <a:avLst>
            <a:gd name="adj1" fmla="val 204210"/>
            <a:gd name="adj2" fmla="val -21373"/>
          </a:avLst>
        </a:prstGeom>
        <a:solidFill>
          <a:schemeClr val="accent3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太枠内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を記入して下さい。</a:t>
          </a:r>
        </a:p>
      </xdr:txBody>
    </xdr:sp>
    <xdr:clientData/>
  </xdr:twoCellAnchor>
  <xdr:twoCellAnchor>
    <xdr:from>
      <xdr:col>3</xdr:col>
      <xdr:colOff>127000</xdr:colOff>
      <xdr:row>54</xdr:row>
      <xdr:rowOff>12700</xdr:rowOff>
    </xdr:from>
    <xdr:to>
      <xdr:col>4</xdr:col>
      <xdr:colOff>190500</xdr:colOff>
      <xdr:row>63</xdr:row>
      <xdr:rowOff>50800</xdr:rowOff>
    </xdr:to>
    <xdr:sp macro="" textlink="">
      <xdr:nvSpPr>
        <xdr:cNvPr id="50" name="AutoShape 72">
          <a:extLst>
            <a:ext uri="{FF2B5EF4-FFF2-40B4-BE49-F238E27FC236}">
              <a16:creationId xmlns:a16="http://schemas.microsoft.com/office/drawing/2014/main" id="{4FBCAAAC-8C3A-4723-9AF1-2BE78C700BBC}"/>
            </a:ext>
          </a:extLst>
        </xdr:cNvPr>
        <xdr:cNvSpPr>
          <a:spLocks noChangeArrowheads="1"/>
        </xdr:cNvSpPr>
      </xdr:nvSpPr>
      <xdr:spPr bwMode="auto">
        <a:xfrm>
          <a:off x="965200" y="15671800"/>
          <a:ext cx="342900" cy="2895600"/>
        </a:xfrm>
        <a:prstGeom prst="wedgeRectCallout">
          <a:avLst>
            <a:gd name="adj1" fmla="val 204210"/>
            <a:gd name="adj2" fmla="val -21373"/>
          </a:avLst>
        </a:prstGeom>
        <a:solidFill>
          <a:schemeClr val="accent3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太枠内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を記入して下さい。</a:t>
          </a:r>
        </a:p>
      </xdr:txBody>
    </xdr:sp>
    <xdr:clientData/>
  </xdr:twoCellAnchor>
  <xdr:twoCellAnchor>
    <xdr:from>
      <xdr:col>12</xdr:col>
      <xdr:colOff>12700</xdr:colOff>
      <xdr:row>39</xdr:row>
      <xdr:rowOff>0</xdr:rowOff>
    </xdr:from>
    <xdr:to>
      <xdr:col>21</xdr:col>
      <xdr:colOff>0</xdr:colOff>
      <xdr:row>40</xdr:row>
      <xdr:rowOff>58365</xdr:rowOff>
    </xdr:to>
    <xdr:sp macro="" textlink="">
      <xdr:nvSpPr>
        <xdr:cNvPr id="51" name="AutoShape 72">
          <a:extLst>
            <a:ext uri="{FF2B5EF4-FFF2-40B4-BE49-F238E27FC236}">
              <a16:creationId xmlns:a16="http://schemas.microsoft.com/office/drawing/2014/main" id="{5DD33FA0-1E1E-4B7E-B931-535EBDA8F50D}"/>
            </a:ext>
          </a:extLst>
        </xdr:cNvPr>
        <xdr:cNvSpPr>
          <a:spLocks noChangeArrowheads="1"/>
        </xdr:cNvSpPr>
      </xdr:nvSpPr>
      <xdr:spPr bwMode="auto">
        <a:xfrm>
          <a:off x="3365500" y="11404600"/>
          <a:ext cx="2501900" cy="375865"/>
        </a:xfrm>
        <a:prstGeom prst="wedgeRectCallout">
          <a:avLst>
            <a:gd name="adj1" fmla="val 87856"/>
            <a:gd name="adj2" fmla="val 259244"/>
          </a:avLst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1" i="0" strike="noStrike">
              <a:solidFill>
                <a:srgbClr val="FF0000"/>
              </a:solidFill>
              <a:latin typeface="ＭＳ Ｐ明朝"/>
              <a:ea typeface="ＭＳ Ｐ明朝"/>
            </a:rPr>
            <a:t>１枚目のみの小計です。</a:t>
          </a:r>
        </a:p>
      </xdr:txBody>
    </xdr:sp>
    <xdr:clientData/>
  </xdr:twoCellAnchor>
  <xdr:twoCellAnchor>
    <xdr:from>
      <xdr:col>35</xdr:col>
      <xdr:colOff>279400</xdr:colOff>
      <xdr:row>25</xdr:row>
      <xdr:rowOff>304800</xdr:rowOff>
    </xdr:from>
    <xdr:to>
      <xdr:col>45</xdr:col>
      <xdr:colOff>279400</xdr:colOff>
      <xdr:row>26</xdr:row>
      <xdr:rowOff>304800</xdr:rowOff>
    </xdr:to>
    <xdr:sp macro="" textlink="">
      <xdr:nvSpPr>
        <xdr:cNvPr id="52" name="AutoShape 65">
          <a:extLst>
            <a:ext uri="{FF2B5EF4-FFF2-40B4-BE49-F238E27FC236}">
              <a16:creationId xmlns:a16="http://schemas.microsoft.com/office/drawing/2014/main" id="{4340AB3E-34FF-4876-9502-DBC8086F4DA7}"/>
            </a:ext>
          </a:extLst>
        </xdr:cNvPr>
        <xdr:cNvSpPr>
          <a:spLocks noChangeArrowheads="1"/>
        </xdr:cNvSpPr>
      </xdr:nvSpPr>
      <xdr:spPr bwMode="auto">
        <a:xfrm>
          <a:off x="10083800" y="7264400"/>
          <a:ext cx="2921000" cy="317500"/>
        </a:xfrm>
        <a:prstGeom prst="wedgeRectCallout">
          <a:avLst>
            <a:gd name="adj1" fmla="val -175856"/>
            <a:gd name="adj2" fmla="val 6300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太枠外は記入しないで下さい</a:t>
          </a:r>
        </a:p>
      </xdr:txBody>
    </xdr:sp>
    <xdr:clientData/>
  </xdr:twoCellAnchor>
  <xdr:twoCellAnchor>
    <xdr:from>
      <xdr:col>36</xdr:col>
      <xdr:colOff>0</xdr:colOff>
      <xdr:row>51</xdr:row>
      <xdr:rowOff>304800</xdr:rowOff>
    </xdr:from>
    <xdr:to>
      <xdr:col>46</xdr:col>
      <xdr:colOff>0</xdr:colOff>
      <xdr:row>52</xdr:row>
      <xdr:rowOff>304800</xdr:rowOff>
    </xdr:to>
    <xdr:sp macro="" textlink="">
      <xdr:nvSpPr>
        <xdr:cNvPr id="43" name="AutoShape 65">
          <a:extLst>
            <a:ext uri="{FF2B5EF4-FFF2-40B4-BE49-F238E27FC236}">
              <a16:creationId xmlns:a16="http://schemas.microsoft.com/office/drawing/2014/main" id="{FA03EF99-D30B-44D4-9693-300C6C7F6D9C}"/>
            </a:ext>
          </a:extLst>
        </xdr:cNvPr>
        <xdr:cNvSpPr>
          <a:spLocks noChangeArrowheads="1"/>
        </xdr:cNvSpPr>
      </xdr:nvSpPr>
      <xdr:spPr bwMode="auto">
        <a:xfrm>
          <a:off x="10096500" y="15011400"/>
          <a:ext cx="2921000" cy="317500"/>
        </a:xfrm>
        <a:prstGeom prst="wedgeRectCallout">
          <a:avLst>
            <a:gd name="adj1" fmla="val -245422"/>
            <a:gd name="adj2" fmla="val 5500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工事番号は記入しないで下さい</a:t>
          </a:r>
        </a:p>
      </xdr:txBody>
    </xdr:sp>
    <xdr:clientData/>
  </xdr:twoCellAnchor>
  <xdr:twoCellAnchor>
    <xdr:from>
      <xdr:col>35</xdr:col>
      <xdr:colOff>254000</xdr:colOff>
      <xdr:row>24</xdr:row>
      <xdr:rowOff>190500</xdr:rowOff>
    </xdr:from>
    <xdr:to>
      <xdr:col>46</xdr:col>
      <xdr:colOff>241300</xdr:colOff>
      <xdr:row>25</xdr:row>
      <xdr:rowOff>190500</xdr:rowOff>
    </xdr:to>
    <xdr:sp macro="" textlink="">
      <xdr:nvSpPr>
        <xdr:cNvPr id="44" name="AutoShape 65">
          <a:extLst>
            <a:ext uri="{FF2B5EF4-FFF2-40B4-BE49-F238E27FC236}">
              <a16:creationId xmlns:a16="http://schemas.microsoft.com/office/drawing/2014/main" id="{14A8E105-9F39-4515-A9FD-597EF365EE5E}"/>
            </a:ext>
          </a:extLst>
        </xdr:cNvPr>
        <xdr:cNvSpPr>
          <a:spLocks noChangeArrowheads="1"/>
        </xdr:cNvSpPr>
      </xdr:nvSpPr>
      <xdr:spPr bwMode="auto">
        <a:xfrm>
          <a:off x="10058400" y="6832600"/>
          <a:ext cx="3200400" cy="317500"/>
        </a:xfrm>
        <a:prstGeom prst="wedgeRectCallout">
          <a:avLst>
            <a:gd name="adj1" fmla="val -105784"/>
            <a:gd name="adj2" fmla="val -568991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工事番号外は記入しないで下さい</a:t>
          </a:r>
        </a:p>
      </xdr:txBody>
    </xdr:sp>
    <xdr:clientData/>
  </xdr:twoCellAnchor>
  <xdr:twoCellAnchor>
    <xdr:from>
      <xdr:col>36</xdr:col>
      <xdr:colOff>0</xdr:colOff>
      <xdr:row>3</xdr:row>
      <xdr:rowOff>266700</xdr:rowOff>
    </xdr:from>
    <xdr:to>
      <xdr:col>49</xdr:col>
      <xdr:colOff>88900</xdr:colOff>
      <xdr:row>7</xdr:row>
      <xdr:rowOff>304800</xdr:rowOff>
    </xdr:to>
    <xdr:sp macro="" textlink="">
      <xdr:nvSpPr>
        <xdr:cNvPr id="47" name="AutoShape 65">
          <a:extLst>
            <a:ext uri="{FF2B5EF4-FFF2-40B4-BE49-F238E27FC236}">
              <a16:creationId xmlns:a16="http://schemas.microsoft.com/office/drawing/2014/main" id="{53B6A669-1B8B-4B0E-8692-FD7CF3FF51AD}"/>
            </a:ext>
          </a:extLst>
        </xdr:cNvPr>
        <xdr:cNvSpPr>
          <a:spLocks noChangeArrowheads="1"/>
        </xdr:cNvSpPr>
      </xdr:nvSpPr>
      <xdr:spPr bwMode="auto">
        <a:xfrm>
          <a:off x="10096500" y="749300"/>
          <a:ext cx="3886200" cy="673100"/>
        </a:xfrm>
        <a:prstGeom prst="wedgeRectCallout">
          <a:avLst>
            <a:gd name="adj1" fmla="val -130039"/>
            <a:gd name="adj2" fmla="val -53444"/>
          </a:avLst>
        </a:prstGeom>
        <a:solidFill>
          <a:srgbClr val="33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1" i="0" strike="noStrike">
              <a:solidFill>
                <a:srgbClr val="0000FF"/>
              </a:solidFill>
              <a:latin typeface="ＭＳ Ｐ明朝"/>
              <a:ea typeface="ＭＳ Ｐ明朝"/>
            </a:rPr>
            <a:t>日付</a:t>
          </a:r>
          <a:r>
            <a:rPr lang="ja-JP" altLang="en-US" sz="1600" b="1" i="0" strike="noStrike">
              <a:solidFill>
                <a:srgbClr val="FF0000"/>
              </a:solidFill>
              <a:latin typeface="ＭＳ Ｐ明朝"/>
              <a:ea typeface="ＭＳ Ｐ明朝"/>
            </a:rPr>
            <a:t>を及び太枠内を記入して下さい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8</xdr:row>
      <xdr:rowOff>76200</xdr:rowOff>
    </xdr:from>
    <xdr:to>
      <xdr:col>31</xdr:col>
      <xdr:colOff>85725</xdr:colOff>
      <xdr:row>8</xdr:row>
      <xdr:rowOff>276225</xdr:rowOff>
    </xdr:to>
    <xdr:sp macro="" textlink="">
      <xdr:nvSpPr>
        <xdr:cNvPr id="30478" name="円/楕円 41">
          <a:extLst>
            <a:ext uri="{FF2B5EF4-FFF2-40B4-BE49-F238E27FC236}">
              <a16:creationId xmlns:a16="http://schemas.microsoft.com/office/drawing/2014/main" id="{9C26B1F3-B6ED-485F-89A7-92C6A8408862}"/>
            </a:ext>
          </a:extLst>
        </xdr:cNvPr>
        <xdr:cNvSpPr>
          <a:spLocks noChangeArrowheads="1"/>
        </xdr:cNvSpPr>
      </xdr:nvSpPr>
      <xdr:spPr bwMode="auto">
        <a:xfrm>
          <a:off x="8324850" y="1733550"/>
          <a:ext cx="628650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485775</xdr:colOff>
      <xdr:row>0</xdr:row>
      <xdr:rowOff>0</xdr:rowOff>
    </xdr:from>
    <xdr:to>
      <xdr:col>26</xdr:col>
      <xdr:colOff>352425</xdr:colOff>
      <xdr:row>0</xdr:row>
      <xdr:rowOff>0</xdr:rowOff>
    </xdr:to>
    <xdr:grpSp>
      <xdr:nvGrpSpPr>
        <xdr:cNvPr id="30479" name="Group 1">
          <a:extLst>
            <a:ext uri="{FF2B5EF4-FFF2-40B4-BE49-F238E27FC236}">
              <a16:creationId xmlns:a16="http://schemas.microsoft.com/office/drawing/2014/main" id="{DFA8CB7D-E47A-67D6-17ED-1F8F341EED74}"/>
            </a:ext>
          </a:extLst>
        </xdr:cNvPr>
        <xdr:cNvGrpSpPr>
          <a:grpSpLocks/>
        </xdr:cNvGrpSpPr>
      </xdr:nvGrpSpPr>
      <xdr:grpSpPr bwMode="auto">
        <a:xfrm>
          <a:off x="3349625" y="0"/>
          <a:ext cx="4191000" cy="0"/>
          <a:chOff x="327" y="1163"/>
          <a:chExt cx="641" cy="1"/>
        </a:xfrm>
      </xdr:grpSpPr>
      <xdr:sp macro="" textlink="">
        <xdr:nvSpPr>
          <xdr:cNvPr id="30510" name="Freeform 2">
            <a:extLst>
              <a:ext uri="{FF2B5EF4-FFF2-40B4-BE49-F238E27FC236}">
                <a16:creationId xmlns:a16="http://schemas.microsoft.com/office/drawing/2014/main" id="{17D7C2C1-9033-95AF-01A3-6913BC627C79}"/>
              </a:ext>
            </a:extLst>
          </xdr:cNvPr>
          <xdr:cNvSpPr>
            <a:spLocks/>
          </xdr:cNvSpPr>
        </xdr:nvSpPr>
        <xdr:spPr bwMode="auto">
          <a:xfrm>
            <a:off x="542" y="1164"/>
            <a:ext cx="1" cy="0"/>
          </a:xfrm>
          <a:custGeom>
            <a:avLst/>
            <a:gdLst>
              <a:gd name="T0" fmla="*/ 0 w 1"/>
              <a:gd name="T1" fmla="*/ 0 h 86"/>
              <a:gd name="T2" fmla="*/ 0 w 1"/>
              <a:gd name="T3" fmla="*/ 0 h 86"/>
              <a:gd name="T4" fmla="*/ 0 w 1"/>
              <a:gd name="T5" fmla="*/ 0 h 86"/>
              <a:gd name="T6" fmla="*/ 0 60000 65536"/>
              <a:gd name="T7" fmla="*/ 0 60000 65536"/>
              <a:gd name="T8" fmla="*/ 0 60000 65536"/>
              <a:gd name="T9" fmla="*/ 0 w 1"/>
              <a:gd name="T10" fmla="*/ 0 h 86"/>
              <a:gd name="T11" fmla="*/ 1 w 1"/>
              <a:gd name="T12" fmla="*/ 0 h 8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86">
                <a:moveTo>
                  <a:pt x="0" y="0"/>
                </a:moveTo>
                <a:lnTo>
                  <a:pt x="0" y="33"/>
                </a:lnTo>
                <a:lnTo>
                  <a:pt x="0" y="86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511" name="Line 3">
            <a:extLst>
              <a:ext uri="{FF2B5EF4-FFF2-40B4-BE49-F238E27FC236}">
                <a16:creationId xmlns:a16="http://schemas.microsoft.com/office/drawing/2014/main" id="{786A6CD8-A4F6-010F-4BB7-3FC0E28D0B26}"/>
              </a:ext>
            </a:extLst>
          </xdr:cNvPr>
          <xdr:cNvSpPr>
            <a:spLocks noChangeShapeType="1"/>
          </xdr:cNvSpPr>
        </xdr:nvSpPr>
        <xdr:spPr bwMode="auto">
          <a:xfrm flipH="1">
            <a:off x="714" y="1163"/>
            <a:ext cx="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12" name="Text Box 4">
            <a:extLst>
              <a:ext uri="{FF2B5EF4-FFF2-40B4-BE49-F238E27FC236}">
                <a16:creationId xmlns:a16="http://schemas.microsoft.com/office/drawing/2014/main" id="{346D9C96-712C-B558-9469-CA8AD269AC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7" y="1164"/>
            <a:ext cx="84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3" name="Text Box 5">
            <a:extLst>
              <a:ext uri="{FF2B5EF4-FFF2-40B4-BE49-F238E27FC236}">
                <a16:creationId xmlns:a16="http://schemas.microsoft.com/office/drawing/2014/main" id="{90951905-81A5-8C87-79D7-66AD5E305D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869651051558" y="0"/>
            <a:ext cx="8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総務部長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7174" name="Text Box 6">
            <a:extLst>
              <a:ext uri="{FF2B5EF4-FFF2-40B4-BE49-F238E27FC236}">
                <a16:creationId xmlns:a16="http://schemas.microsoft.com/office/drawing/2014/main" id="{F52FCD11-6D2C-DACE-0AA3-242592311B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695505812527" y="0"/>
            <a:ext cx="8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社　　長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7175" name="Text Box 7">
            <a:extLst>
              <a:ext uri="{FF2B5EF4-FFF2-40B4-BE49-F238E27FC236}">
                <a16:creationId xmlns:a16="http://schemas.microsoft.com/office/drawing/2014/main" id="{55482D8F-8211-35EC-1A41-8DADB5E2B4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82264883223" y="0"/>
            <a:ext cx="8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部　　長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7176" name="Text Box 8">
            <a:extLst>
              <a:ext uri="{FF2B5EF4-FFF2-40B4-BE49-F238E27FC236}">
                <a16:creationId xmlns:a16="http://schemas.microsoft.com/office/drawing/2014/main" id="{F1225767-CD23-5935-B0BA-9862AF6E31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76638786148" y="0"/>
            <a:ext cx="8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担　当　者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7177" name="Text Box 9">
            <a:extLst>
              <a:ext uri="{FF2B5EF4-FFF2-40B4-BE49-F238E27FC236}">
                <a16:creationId xmlns:a16="http://schemas.microsoft.com/office/drawing/2014/main" id="{129B692C-914D-54CC-0476-583570F478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-7442452652252" y="0"/>
            <a:ext cx="8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経　理</a:t>
            </a: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7178" name="Text Box 10">
            <a:extLst>
              <a:ext uri="{FF2B5EF4-FFF2-40B4-BE49-F238E27FC236}">
                <a16:creationId xmlns:a16="http://schemas.microsoft.com/office/drawing/2014/main" id="{AF8F5E54-7447-77BB-16AA-17D0C227D5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533924174491" y="0"/>
            <a:ext cx="81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l" rtl="0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30519" name="Line 11">
            <a:extLst>
              <a:ext uri="{FF2B5EF4-FFF2-40B4-BE49-F238E27FC236}">
                <a16:creationId xmlns:a16="http://schemas.microsoft.com/office/drawing/2014/main" id="{E9DBFCD9-FCA0-6134-41AD-C60D55E253A1}"/>
              </a:ext>
            </a:extLst>
          </xdr:cNvPr>
          <xdr:cNvSpPr>
            <a:spLocks noChangeShapeType="1"/>
          </xdr:cNvSpPr>
        </xdr:nvSpPr>
        <xdr:spPr bwMode="auto">
          <a:xfrm flipH="1">
            <a:off x="804" y="116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20" name="Line 12">
            <a:extLst>
              <a:ext uri="{FF2B5EF4-FFF2-40B4-BE49-F238E27FC236}">
                <a16:creationId xmlns:a16="http://schemas.microsoft.com/office/drawing/2014/main" id="{27E55B2F-BD39-90BE-41C1-D23344E5DCC0}"/>
              </a:ext>
            </a:extLst>
          </xdr:cNvPr>
          <xdr:cNvSpPr>
            <a:spLocks noChangeShapeType="1"/>
          </xdr:cNvSpPr>
        </xdr:nvSpPr>
        <xdr:spPr bwMode="auto">
          <a:xfrm flipH="1">
            <a:off x="887" y="116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381000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0480" name="Rectangle 13">
          <a:extLst>
            <a:ext uri="{FF2B5EF4-FFF2-40B4-BE49-F238E27FC236}">
              <a16:creationId xmlns:a16="http://schemas.microsoft.com/office/drawing/2014/main" id="{D9E73110-B0A6-CED8-D751-37DA825530CC}"/>
            </a:ext>
          </a:extLst>
        </xdr:cNvPr>
        <xdr:cNvSpPr>
          <a:spLocks noChangeArrowheads="1"/>
        </xdr:cNvSpPr>
      </xdr:nvSpPr>
      <xdr:spPr bwMode="auto">
        <a:xfrm>
          <a:off x="7296150" y="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533400</xdr:colOff>
      <xdr:row>0</xdr:row>
      <xdr:rowOff>0</xdr:rowOff>
    </xdr:from>
    <xdr:to>
      <xdr:col>27</xdr:col>
      <xdr:colOff>371475</xdr:colOff>
      <xdr:row>0</xdr:row>
      <xdr:rowOff>0</xdr:rowOff>
    </xdr:to>
    <xdr:sp macro="" textlink="">
      <xdr:nvSpPr>
        <xdr:cNvPr id="30481" name="Rectangle 14">
          <a:extLst>
            <a:ext uri="{FF2B5EF4-FFF2-40B4-BE49-F238E27FC236}">
              <a16:creationId xmlns:a16="http://schemas.microsoft.com/office/drawing/2014/main" id="{B13242A6-8DDA-563A-B4B2-D1F7DAF9B080}"/>
            </a:ext>
          </a:extLst>
        </xdr:cNvPr>
        <xdr:cNvSpPr>
          <a:spLocks noChangeArrowheads="1"/>
        </xdr:cNvSpPr>
      </xdr:nvSpPr>
      <xdr:spPr bwMode="auto">
        <a:xfrm>
          <a:off x="7296150" y="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542925</xdr:colOff>
      <xdr:row>0</xdr:row>
      <xdr:rowOff>0</xdr:rowOff>
    </xdr:from>
    <xdr:to>
      <xdr:col>25</xdr:col>
      <xdr:colOff>371475</xdr:colOff>
      <xdr:row>0</xdr:row>
      <xdr:rowOff>0</xdr:rowOff>
    </xdr:to>
    <xdr:sp macro="" textlink="">
      <xdr:nvSpPr>
        <xdr:cNvPr id="7183" name="Rectangle 15">
          <a:extLst>
            <a:ext uri="{FF2B5EF4-FFF2-40B4-BE49-F238E27FC236}">
              <a16:creationId xmlns:a16="http://schemas.microsoft.com/office/drawing/2014/main" id="{621863BF-4A48-DDAC-F892-16A02654D247}"/>
            </a:ext>
          </a:extLst>
        </xdr:cNvPr>
        <xdr:cNvSpPr>
          <a:spLocks noChangeArrowheads="1"/>
        </xdr:cNvSpPr>
      </xdr:nvSpPr>
      <xdr:spPr bwMode="auto">
        <a:xfrm>
          <a:off x="7105650" y="0"/>
          <a:ext cx="29527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担当者</a:t>
          </a:r>
        </a:p>
      </xdr:txBody>
    </xdr:sp>
    <xdr:clientData/>
  </xdr:twoCellAnchor>
  <xdr:twoCellAnchor>
    <xdr:from>
      <xdr:col>24</xdr:col>
      <xdr:colOff>3175</xdr:colOff>
      <xdr:row>0</xdr:row>
      <xdr:rowOff>0</xdr:rowOff>
    </xdr:from>
    <xdr:to>
      <xdr:col>24</xdr:col>
      <xdr:colOff>307868</xdr:colOff>
      <xdr:row>0</xdr:row>
      <xdr:rowOff>0</xdr:rowOff>
    </xdr:to>
    <xdr:sp macro="" textlink="">
      <xdr:nvSpPr>
        <xdr:cNvPr id="7184" name="Rectangle 16">
          <a:extLst>
            <a:ext uri="{FF2B5EF4-FFF2-40B4-BE49-F238E27FC236}">
              <a16:creationId xmlns:a16="http://schemas.microsoft.com/office/drawing/2014/main" id="{EA3C11B9-6AEB-19BF-60EF-2276B716D920}"/>
            </a:ext>
          </a:extLst>
        </xdr:cNvPr>
        <xdr:cNvSpPr>
          <a:spLocks noChangeArrowheads="1"/>
        </xdr:cNvSpPr>
      </xdr:nvSpPr>
      <xdr:spPr bwMode="auto">
        <a:xfrm>
          <a:off x="6810375" y="0"/>
          <a:ext cx="29527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部　長</a:t>
          </a:r>
        </a:p>
      </xdr:txBody>
    </xdr:sp>
    <xdr:clientData/>
  </xdr:twoCellAnchor>
  <xdr:twoCellAnchor>
    <xdr:from>
      <xdr:col>22</xdr:col>
      <xdr:colOff>255270</xdr:colOff>
      <xdr:row>0</xdr:row>
      <xdr:rowOff>0</xdr:rowOff>
    </xdr:from>
    <xdr:to>
      <xdr:col>24</xdr:col>
      <xdr:colOff>663</xdr:colOff>
      <xdr:row>0</xdr:row>
      <xdr:rowOff>0</xdr:rowOff>
    </xdr:to>
    <xdr:sp macro="" textlink="">
      <xdr:nvSpPr>
        <xdr:cNvPr id="7185" name="Rectangle 17">
          <a:extLst>
            <a:ext uri="{FF2B5EF4-FFF2-40B4-BE49-F238E27FC236}">
              <a16:creationId xmlns:a16="http://schemas.microsoft.com/office/drawing/2014/main" id="{92C405CE-1E44-29C8-E792-262024C33BBD}"/>
            </a:ext>
          </a:extLst>
        </xdr:cNvPr>
        <xdr:cNvSpPr>
          <a:spLocks noChangeArrowheads="1"/>
        </xdr:cNvSpPr>
      </xdr:nvSpPr>
      <xdr:spPr bwMode="auto">
        <a:xfrm>
          <a:off x="6477000" y="0"/>
          <a:ext cx="33337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総務部長</a:t>
          </a:r>
        </a:p>
      </xdr:txBody>
    </xdr:sp>
    <xdr:clientData/>
  </xdr:twoCellAnchor>
  <xdr:twoCellAnchor>
    <xdr:from>
      <xdr:col>20</xdr:col>
      <xdr:colOff>234315</xdr:colOff>
      <xdr:row>0</xdr:row>
      <xdr:rowOff>0</xdr:rowOff>
    </xdr:from>
    <xdr:to>
      <xdr:col>22</xdr:col>
      <xdr:colOff>245719</xdr:colOff>
      <xdr:row>0</xdr:row>
      <xdr:rowOff>0</xdr:rowOff>
    </xdr:to>
    <xdr:sp macro="" textlink="">
      <xdr:nvSpPr>
        <xdr:cNvPr id="7186" name="Rectangle 18">
          <a:extLst>
            <a:ext uri="{FF2B5EF4-FFF2-40B4-BE49-F238E27FC236}">
              <a16:creationId xmlns:a16="http://schemas.microsoft.com/office/drawing/2014/main" id="{FBA6CE50-A7BA-707E-4E5C-66E035DC9F5B}"/>
            </a:ext>
          </a:extLst>
        </xdr:cNvPr>
        <xdr:cNvSpPr>
          <a:spLocks noChangeArrowheads="1"/>
        </xdr:cNvSpPr>
      </xdr:nvSpPr>
      <xdr:spPr bwMode="auto">
        <a:xfrm>
          <a:off x="5867400" y="0"/>
          <a:ext cx="60007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社　長</a:t>
          </a:r>
        </a:p>
      </xdr:txBody>
    </xdr:sp>
    <xdr:clientData/>
  </xdr:twoCellAnchor>
  <xdr:twoCellAnchor>
    <xdr:from>
      <xdr:col>26</xdr:col>
      <xdr:colOff>635</xdr:colOff>
      <xdr:row>0</xdr:row>
      <xdr:rowOff>0</xdr:rowOff>
    </xdr:from>
    <xdr:to>
      <xdr:col>27</xdr:col>
      <xdr:colOff>12048</xdr:colOff>
      <xdr:row>0</xdr:row>
      <xdr:rowOff>0</xdr:rowOff>
    </xdr:to>
    <xdr:sp macro="" textlink="">
      <xdr:nvSpPr>
        <xdr:cNvPr id="7187" name="Rectangle 19">
          <a:extLst>
            <a:ext uri="{FF2B5EF4-FFF2-40B4-BE49-F238E27FC236}">
              <a16:creationId xmlns:a16="http://schemas.microsoft.com/office/drawing/2014/main" id="{3B4C8ED9-ABE8-3A08-9C17-9C13FCF97173}"/>
            </a:ext>
          </a:extLst>
        </xdr:cNvPr>
        <xdr:cNvSpPr>
          <a:spLocks noChangeArrowheads="1"/>
        </xdr:cNvSpPr>
      </xdr:nvSpPr>
      <xdr:spPr bwMode="auto">
        <a:xfrm>
          <a:off x="7400925" y="0"/>
          <a:ext cx="31432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経　理</a:t>
          </a:r>
        </a:p>
      </xdr:txBody>
    </xdr:sp>
    <xdr:clientData/>
  </xdr:twoCellAnchor>
  <xdr:twoCellAnchor>
    <xdr:from>
      <xdr:col>23</xdr:col>
      <xdr:colOff>485775</xdr:colOff>
      <xdr:row>0</xdr:row>
      <xdr:rowOff>0</xdr:rowOff>
    </xdr:from>
    <xdr:to>
      <xdr:col>24</xdr:col>
      <xdr:colOff>533400</xdr:colOff>
      <xdr:row>0</xdr:row>
      <xdr:rowOff>0</xdr:rowOff>
    </xdr:to>
    <xdr:sp macro="" textlink="">
      <xdr:nvSpPr>
        <xdr:cNvPr id="30487" name="Rectangle 20">
          <a:extLst>
            <a:ext uri="{FF2B5EF4-FFF2-40B4-BE49-F238E27FC236}">
              <a16:creationId xmlns:a16="http://schemas.microsoft.com/office/drawing/2014/main" id="{0C206245-14E6-BFE9-2868-17D699B7701C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31432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238125</xdr:colOff>
      <xdr:row>0</xdr:row>
      <xdr:rowOff>0</xdr:rowOff>
    </xdr:from>
    <xdr:to>
      <xdr:col>22</xdr:col>
      <xdr:colOff>257175</xdr:colOff>
      <xdr:row>0</xdr:row>
      <xdr:rowOff>0</xdr:rowOff>
    </xdr:to>
    <xdr:sp macro="" textlink="">
      <xdr:nvSpPr>
        <xdr:cNvPr id="30488" name="Rectangle 21">
          <a:extLst>
            <a:ext uri="{FF2B5EF4-FFF2-40B4-BE49-F238E27FC236}">
              <a16:creationId xmlns:a16="http://schemas.microsoft.com/office/drawing/2014/main" id="{6F5AF4EF-4C75-8F4F-7301-5A7A379C02A4}"/>
            </a:ext>
          </a:extLst>
        </xdr:cNvPr>
        <xdr:cNvSpPr>
          <a:spLocks noChangeArrowheads="1"/>
        </xdr:cNvSpPr>
      </xdr:nvSpPr>
      <xdr:spPr bwMode="auto">
        <a:xfrm>
          <a:off x="5686425" y="0"/>
          <a:ext cx="609600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257175</xdr:colOff>
      <xdr:row>0</xdr:row>
      <xdr:rowOff>0</xdr:rowOff>
    </xdr:from>
    <xdr:to>
      <xdr:col>23</xdr:col>
      <xdr:colOff>485775</xdr:colOff>
      <xdr:row>0</xdr:row>
      <xdr:rowOff>0</xdr:rowOff>
    </xdr:to>
    <xdr:sp macro="" textlink="">
      <xdr:nvSpPr>
        <xdr:cNvPr id="30489" name="Rectangle 22">
          <a:extLst>
            <a:ext uri="{FF2B5EF4-FFF2-40B4-BE49-F238E27FC236}">
              <a16:creationId xmlns:a16="http://schemas.microsoft.com/office/drawing/2014/main" id="{C0C8D2FE-D7B1-DBE6-62C2-3A3D3D46B586}"/>
            </a:ext>
          </a:extLst>
        </xdr:cNvPr>
        <xdr:cNvSpPr>
          <a:spLocks noChangeArrowheads="1"/>
        </xdr:cNvSpPr>
      </xdr:nvSpPr>
      <xdr:spPr bwMode="auto">
        <a:xfrm>
          <a:off x="6296025" y="0"/>
          <a:ext cx="37147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533400</xdr:colOff>
      <xdr:row>0</xdr:row>
      <xdr:rowOff>0</xdr:rowOff>
    </xdr:from>
    <xdr:to>
      <xdr:col>25</xdr:col>
      <xdr:colOff>371475</xdr:colOff>
      <xdr:row>0</xdr:row>
      <xdr:rowOff>0</xdr:rowOff>
    </xdr:to>
    <xdr:sp macro="" textlink="">
      <xdr:nvSpPr>
        <xdr:cNvPr id="30490" name="Rectangle 23">
          <a:extLst>
            <a:ext uri="{FF2B5EF4-FFF2-40B4-BE49-F238E27FC236}">
              <a16:creationId xmlns:a16="http://schemas.microsoft.com/office/drawing/2014/main" id="{09C161AA-60D7-172B-211B-BE3355190EAB}"/>
            </a:ext>
          </a:extLst>
        </xdr:cNvPr>
        <xdr:cNvSpPr>
          <a:spLocks noChangeArrowheads="1"/>
        </xdr:cNvSpPr>
      </xdr:nvSpPr>
      <xdr:spPr bwMode="auto">
        <a:xfrm>
          <a:off x="6981825" y="0"/>
          <a:ext cx="314325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352425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0491" name="Rectangle 24">
          <a:extLst>
            <a:ext uri="{FF2B5EF4-FFF2-40B4-BE49-F238E27FC236}">
              <a16:creationId xmlns:a16="http://schemas.microsoft.com/office/drawing/2014/main" id="{8D2975DC-FE8E-5A66-C824-56DABC2D61D1}"/>
            </a:ext>
          </a:extLst>
        </xdr:cNvPr>
        <xdr:cNvSpPr>
          <a:spLocks noChangeArrowheads="1"/>
        </xdr:cNvSpPr>
      </xdr:nvSpPr>
      <xdr:spPr bwMode="auto">
        <a:xfrm>
          <a:off x="7296150" y="0"/>
          <a:ext cx="323850" cy="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257175</xdr:colOff>
      <xdr:row>41</xdr:row>
      <xdr:rowOff>0</xdr:rowOff>
    </xdr:from>
    <xdr:to>
      <xdr:col>41</xdr:col>
      <xdr:colOff>257175</xdr:colOff>
      <xdr:row>45</xdr:row>
      <xdr:rowOff>276225</xdr:rowOff>
    </xdr:to>
    <xdr:sp macro="" textlink="">
      <xdr:nvSpPr>
        <xdr:cNvPr id="30493" name="Rectangle 37">
          <a:extLst>
            <a:ext uri="{FF2B5EF4-FFF2-40B4-BE49-F238E27FC236}">
              <a16:creationId xmlns:a16="http://schemas.microsoft.com/office/drawing/2014/main" id="{8F29ADE6-C8BD-ACB6-4DEA-61B2EC0552D8}"/>
            </a:ext>
          </a:extLst>
        </xdr:cNvPr>
        <xdr:cNvSpPr>
          <a:spLocks noChangeArrowheads="1"/>
        </xdr:cNvSpPr>
      </xdr:nvSpPr>
      <xdr:spPr bwMode="auto">
        <a:xfrm>
          <a:off x="11820525" y="12668250"/>
          <a:ext cx="295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22225</xdr:colOff>
      <xdr:row>17</xdr:row>
      <xdr:rowOff>9525</xdr:rowOff>
    </xdr:from>
    <xdr:to>
      <xdr:col>28</xdr:col>
      <xdr:colOff>215900</xdr:colOff>
      <xdr:row>18</xdr:row>
      <xdr:rowOff>0</xdr:rowOff>
    </xdr:to>
    <xdr:sp macro="" textlink="">
      <xdr:nvSpPr>
        <xdr:cNvPr id="30496" name="Oval 54">
          <a:extLst>
            <a:ext uri="{FF2B5EF4-FFF2-40B4-BE49-F238E27FC236}">
              <a16:creationId xmlns:a16="http://schemas.microsoft.com/office/drawing/2014/main" id="{EEA31F53-FB0E-B8EA-F182-D2F8476193EE}"/>
            </a:ext>
          </a:extLst>
        </xdr:cNvPr>
        <xdr:cNvSpPr>
          <a:spLocks noChangeArrowheads="1"/>
        </xdr:cNvSpPr>
      </xdr:nvSpPr>
      <xdr:spPr bwMode="auto">
        <a:xfrm>
          <a:off x="7286625" y="4365625"/>
          <a:ext cx="752475" cy="307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228600</xdr:colOff>
      <xdr:row>15</xdr:row>
      <xdr:rowOff>0</xdr:rowOff>
    </xdr:from>
    <xdr:to>
      <xdr:col>12</xdr:col>
      <xdr:colOff>85725</xdr:colOff>
      <xdr:row>15</xdr:row>
      <xdr:rowOff>190500</xdr:rowOff>
    </xdr:to>
    <xdr:sp macro="" textlink="">
      <xdr:nvSpPr>
        <xdr:cNvPr id="30497" name="Oval 54">
          <a:extLst>
            <a:ext uri="{FF2B5EF4-FFF2-40B4-BE49-F238E27FC236}">
              <a16:creationId xmlns:a16="http://schemas.microsoft.com/office/drawing/2014/main" id="{239CF00E-3D87-F536-7E01-F0E464BD140C}"/>
            </a:ext>
          </a:extLst>
        </xdr:cNvPr>
        <xdr:cNvSpPr>
          <a:spLocks noChangeArrowheads="1"/>
        </xdr:cNvSpPr>
      </xdr:nvSpPr>
      <xdr:spPr bwMode="auto">
        <a:xfrm>
          <a:off x="2752725" y="4448175"/>
          <a:ext cx="42862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16</xdr:row>
      <xdr:rowOff>38100</xdr:rowOff>
    </xdr:from>
    <xdr:to>
      <xdr:col>11</xdr:col>
      <xdr:colOff>174625</xdr:colOff>
      <xdr:row>16</xdr:row>
      <xdr:rowOff>266700</xdr:rowOff>
    </xdr:to>
    <xdr:sp macro="" textlink="">
      <xdr:nvSpPr>
        <xdr:cNvPr id="30498" name="Oval 54">
          <a:extLst>
            <a:ext uri="{FF2B5EF4-FFF2-40B4-BE49-F238E27FC236}">
              <a16:creationId xmlns:a16="http://schemas.microsoft.com/office/drawing/2014/main" id="{B2B4CC14-69ED-2B8E-B732-79D5942F2311}"/>
            </a:ext>
          </a:extLst>
        </xdr:cNvPr>
        <xdr:cNvSpPr>
          <a:spLocks noChangeArrowheads="1"/>
        </xdr:cNvSpPr>
      </xdr:nvSpPr>
      <xdr:spPr bwMode="auto">
        <a:xfrm>
          <a:off x="2679700" y="4203700"/>
          <a:ext cx="5683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FB371-2533-4880-824C-ECD22D454F05}">
  <sheetPr>
    <pageSetUpPr fitToPage="1"/>
  </sheetPr>
  <dimension ref="B1:AZ95"/>
  <sheetViews>
    <sheetView showZeros="0" view="pageBreakPreview" topLeftCell="A42" zoomScale="75" zoomScaleNormal="75" zoomScaleSheetLayoutView="75" workbookViewId="0">
      <selection activeCell="Y41" sqref="Y41:AA41"/>
    </sheetView>
  </sheetViews>
  <sheetFormatPr defaultRowHeight="13.5" x14ac:dyDescent="0.15"/>
  <cols>
    <col min="1" max="33" width="3.625" customWidth="1"/>
    <col min="34" max="51" width="3.875" customWidth="1"/>
  </cols>
  <sheetData>
    <row r="1" spans="2:52" ht="10.5" customHeight="1" x14ac:dyDescent="0.15"/>
    <row r="2" spans="2:52" ht="11.25" customHeight="1" x14ac:dyDescent="0.15"/>
    <row r="3" spans="2:52" ht="15.75" customHeight="1" x14ac:dyDescent="0.15"/>
    <row r="4" spans="2:52" ht="24.95" customHeight="1" x14ac:dyDescent="0.2">
      <c r="B4" s="4" t="s">
        <v>84</v>
      </c>
      <c r="C4" s="4"/>
      <c r="D4" s="4"/>
      <c r="E4" s="60"/>
      <c r="F4" s="6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48" t="s">
        <v>89</v>
      </c>
      <c r="W4" s="448"/>
      <c r="X4" s="448"/>
      <c r="Y4" s="448"/>
      <c r="Z4" s="448"/>
      <c r="AA4" s="21" t="s">
        <v>50</v>
      </c>
      <c r="AB4" s="448"/>
      <c r="AC4" s="448"/>
      <c r="AD4" s="21" t="s">
        <v>51</v>
      </c>
      <c r="AE4" s="448"/>
      <c r="AF4" s="448"/>
      <c r="AG4" s="21" t="s">
        <v>52</v>
      </c>
    </row>
    <row r="5" spans="2:52" ht="24.95" customHeight="1" x14ac:dyDescent="0.25">
      <c r="B5" s="449" t="s">
        <v>49</v>
      </c>
      <c r="C5" s="449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</row>
    <row r="6" spans="2:52" ht="24.95" hidden="1" customHeight="1" x14ac:dyDescent="0.25"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451" t="str">
        <f>IF(M7=14,"（適格請求書登録番号記載あり）","")</f>
        <v>（適格請求書登録番号記載あり）</v>
      </c>
      <c r="N6" s="451"/>
      <c r="O6" s="451"/>
      <c r="P6" s="451"/>
      <c r="Q6" s="451"/>
      <c r="R6" s="451"/>
      <c r="S6" s="451"/>
      <c r="T6" s="451"/>
      <c r="U6" s="451"/>
      <c r="V6" s="3"/>
      <c r="W6" s="3"/>
      <c r="X6" s="3"/>
      <c r="Y6" s="3"/>
      <c r="AE6" s="452"/>
      <c r="AF6" s="452"/>
      <c r="AG6" s="452"/>
    </row>
    <row r="7" spans="2:52" ht="24.95" hidden="1" customHeight="1" x14ac:dyDescent="0.25"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451">
        <f>LEN(U13)</f>
        <v>14</v>
      </c>
      <c r="N7" s="451"/>
      <c r="O7" s="451"/>
      <c r="P7" s="451"/>
      <c r="Q7" s="451"/>
      <c r="R7" s="451"/>
      <c r="S7" s="451"/>
      <c r="T7" s="451"/>
      <c r="U7" s="451"/>
      <c r="V7" s="3"/>
      <c r="W7" s="3"/>
      <c r="X7" s="3"/>
      <c r="Y7" s="3"/>
      <c r="AE7" s="41"/>
      <c r="AF7" s="41"/>
      <c r="AG7" s="41"/>
    </row>
    <row r="8" spans="2:52" ht="24.95" customHeight="1" thickBot="1" x14ac:dyDescent="0.2">
      <c r="B8" s="472" t="s">
        <v>0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59"/>
      <c r="R8" s="59"/>
      <c r="S8" s="59"/>
      <c r="T8" s="59"/>
      <c r="U8" s="452" t="s">
        <v>47</v>
      </c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Z8" s="43" t="s">
        <v>86</v>
      </c>
    </row>
    <row r="9" spans="2:52" ht="24.95" customHeight="1" thickTop="1" thickBot="1" x14ac:dyDescent="0.25">
      <c r="B9" s="473" t="s">
        <v>1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5"/>
      <c r="Q9" s="476" t="s">
        <v>56</v>
      </c>
      <c r="R9" s="477"/>
      <c r="S9" s="477"/>
      <c r="T9" s="477"/>
      <c r="U9" s="478"/>
      <c r="V9" s="478"/>
      <c r="W9" s="478"/>
      <c r="X9" s="478"/>
      <c r="Y9" s="478"/>
      <c r="Z9" s="478"/>
      <c r="AA9" s="479"/>
      <c r="AB9" s="480" t="s">
        <v>55</v>
      </c>
      <c r="AC9" s="480"/>
      <c r="AD9" s="480"/>
      <c r="AE9" s="480"/>
      <c r="AF9" s="480"/>
      <c r="AG9" s="481"/>
      <c r="AZ9" s="42">
        <v>0.08</v>
      </c>
    </row>
    <row r="10" spans="2:52" ht="30" customHeight="1" thickTop="1" x14ac:dyDescent="0.15">
      <c r="B10" s="453" t="s">
        <v>2</v>
      </c>
      <c r="C10" s="454"/>
      <c r="D10" s="454"/>
      <c r="E10" s="454"/>
      <c r="F10" s="458">
        <f>AB42+AB87+I13</f>
        <v>22000000</v>
      </c>
      <c r="G10" s="458"/>
      <c r="H10" s="458"/>
      <c r="I10" s="458"/>
      <c r="J10" s="458"/>
      <c r="K10" s="458"/>
      <c r="L10" s="458"/>
      <c r="M10" s="458"/>
      <c r="N10" s="458"/>
      <c r="O10" s="460" t="s">
        <v>57</v>
      </c>
      <c r="P10" s="460"/>
      <c r="Q10" s="395" t="s">
        <v>39</v>
      </c>
      <c r="R10" s="395"/>
      <c r="S10" s="395"/>
      <c r="T10" s="395"/>
      <c r="U10" s="462" t="s">
        <v>95</v>
      </c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3"/>
      <c r="AZ10" s="42">
        <v>0.1</v>
      </c>
    </row>
    <row r="11" spans="2:52" ht="30" customHeight="1" x14ac:dyDescent="0.15">
      <c r="B11" s="455"/>
      <c r="C11" s="456"/>
      <c r="D11" s="456"/>
      <c r="E11" s="456"/>
      <c r="F11" s="459"/>
      <c r="G11" s="459"/>
      <c r="H11" s="459"/>
      <c r="I11" s="459"/>
      <c r="J11" s="459"/>
      <c r="K11" s="459"/>
      <c r="L11" s="459"/>
      <c r="M11" s="459"/>
      <c r="N11" s="459"/>
      <c r="O11" s="461"/>
      <c r="P11" s="461"/>
      <c r="Q11" s="395" t="s">
        <v>48</v>
      </c>
      <c r="R11" s="395"/>
      <c r="S11" s="395"/>
      <c r="T11" s="395"/>
      <c r="U11" s="464" t="s">
        <v>94</v>
      </c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8" t="s">
        <v>58</v>
      </c>
      <c r="AG11" s="469"/>
      <c r="AM11" s="28"/>
    </row>
    <row r="12" spans="2:52" s="4" customFormat="1" ht="30" customHeight="1" x14ac:dyDescent="0.15">
      <c r="B12" s="457"/>
      <c r="C12" s="456"/>
      <c r="D12" s="456"/>
      <c r="E12" s="456"/>
      <c r="F12" s="459"/>
      <c r="G12" s="459"/>
      <c r="H12" s="459"/>
      <c r="I12" s="459"/>
      <c r="J12" s="459"/>
      <c r="K12" s="459"/>
      <c r="L12" s="459"/>
      <c r="M12" s="459"/>
      <c r="N12" s="459"/>
      <c r="O12" s="461"/>
      <c r="P12" s="461"/>
      <c r="Q12" s="395"/>
      <c r="R12" s="395"/>
      <c r="S12" s="395"/>
      <c r="T12" s="395"/>
      <c r="U12" s="466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70"/>
      <c r="AG12" s="471"/>
    </row>
    <row r="13" spans="2:52" s="4" customFormat="1" ht="24.95" customHeight="1" x14ac:dyDescent="0.15">
      <c r="B13" s="377" t="s">
        <v>3</v>
      </c>
      <c r="C13" s="206"/>
      <c r="D13" s="206"/>
      <c r="E13" s="207"/>
      <c r="F13" s="380" t="s">
        <v>59</v>
      </c>
      <c r="G13" s="380"/>
      <c r="H13" s="380"/>
      <c r="I13" s="381">
        <f>SUM(I14:N15)</f>
        <v>2000000</v>
      </c>
      <c r="J13" s="382"/>
      <c r="K13" s="382"/>
      <c r="L13" s="382"/>
      <c r="M13" s="382"/>
      <c r="N13" s="383"/>
      <c r="O13" s="384" t="s">
        <v>60</v>
      </c>
      <c r="P13" s="385"/>
      <c r="Q13" s="386" t="s">
        <v>87</v>
      </c>
      <c r="R13" s="386"/>
      <c r="S13" s="386"/>
      <c r="T13" s="386"/>
      <c r="U13" s="387" t="s">
        <v>88</v>
      </c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8"/>
    </row>
    <row r="14" spans="2:52" s="4" customFormat="1" ht="20.100000000000001" customHeight="1" x14ac:dyDescent="0.15">
      <c r="B14" s="378"/>
      <c r="C14" s="260"/>
      <c r="D14" s="260"/>
      <c r="E14" s="379"/>
      <c r="F14" s="409">
        <v>0.08</v>
      </c>
      <c r="G14" s="410"/>
      <c r="H14" s="141" t="s">
        <v>91</v>
      </c>
      <c r="I14" s="411">
        <f>ROUNDDOWN((AB43+AB88)*0.08,0)</f>
        <v>0</v>
      </c>
      <c r="J14" s="412"/>
      <c r="K14" s="412"/>
      <c r="L14" s="412"/>
      <c r="M14" s="412"/>
      <c r="N14" s="412"/>
      <c r="O14" s="384" t="s">
        <v>60</v>
      </c>
      <c r="P14" s="385"/>
      <c r="Q14" s="413" t="s">
        <v>82</v>
      </c>
      <c r="R14" s="414"/>
      <c r="S14" s="414"/>
      <c r="T14" s="415"/>
      <c r="U14" s="438" t="s">
        <v>96</v>
      </c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40"/>
    </row>
    <row r="15" spans="2:52" s="4" customFormat="1" ht="20.100000000000001" customHeight="1" thickBot="1" x14ac:dyDescent="0.2">
      <c r="B15" s="378"/>
      <c r="C15" s="260"/>
      <c r="D15" s="260"/>
      <c r="E15" s="379"/>
      <c r="F15" s="444">
        <v>0.1</v>
      </c>
      <c r="G15" s="445"/>
      <c r="H15" s="141" t="s">
        <v>91</v>
      </c>
      <c r="I15" s="411">
        <f>ROUNDDOWN((AB44+AB89)*0.1,0)</f>
        <v>2000000</v>
      </c>
      <c r="J15" s="412"/>
      <c r="K15" s="412"/>
      <c r="L15" s="412"/>
      <c r="M15" s="412"/>
      <c r="N15" s="412"/>
      <c r="O15" s="446" t="s">
        <v>60</v>
      </c>
      <c r="P15" s="447"/>
      <c r="Q15" s="416"/>
      <c r="R15" s="417"/>
      <c r="S15" s="417"/>
      <c r="T15" s="418"/>
      <c r="U15" s="441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3"/>
    </row>
    <row r="16" spans="2:52" ht="24.95" customHeight="1" thickTop="1" x14ac:dyDescent="0.15">
      <c r="B16" s="399" t="s">
        <v>6</v>
      </c>
      <c r="C16" s="395"/>
      <c r="D16" s="395"/>
      <c r="E16" s="395"/>
      <c r="F16" s="400" t="s">
        <v>97</v>
      </c>
      <c r="G16" s="400"/>
      <c r="H16" s="400"/>
      <c r="I16" s="400"/>
      <c r="J16" s="400"/>
      <c r="K16" s="189"/>
      <c r="L16" s="401" t="s">
        <v>75</v>
      </c>
      <c r="M16" s="402"/>
      <c r="N16" s="402"/>
      <c r="O16" s="402"/>
      <c r="P16" s="403" t="s">
        <v>98</v>
      </c>
      <c r="Q16" s="404"/>
      <c r="R16" s="404"/>
      <c r="S16" s="405"/>
      <c r="T16" s="393" t="s">
        <v>8</v>
      </c>
      <c r="U16" s="406"/>
      <c r="V16" s="407" t="s">
        <v>7</v>
      </c>
      <c r="W16" s="419" t="s">
        <v>92</v>
      </c>
      <c r="X16" s="420"/>
      <c r="Y16" s="420"/>
      <c r="Z16" s="420"/>
      <c r="AA16" s="420"/>
      <c r="AB16" s="420"/>
      <c r="AC16" s="420"/>
      <c r="AD16" s="420"/>
      <c r="AE16" s="420"/>
      <c r="AF16" s="420"/>
      <c r="AG16" s="421"/>
    </row>
    <row r="17" spans="2:49" ht="24.95" customHeight="1" x14ac:dyDescent="0.15">
      <c r="B17" s="399"/>
      <c r="C17" s="395"/>
      <c r="D17" s="395"/>
      <c r="E17" s="395"/>
      <c r="F17" s="425" t="s">
        <v>9</v>
      </c>
      <c r="G17" s="425"/>
      <c r="H17" s="425"/>
      <c r="I17" s="425"/>
      <c r="J17" s="400" t="s">
        <v>10</v>
      </c>
      <c r="K17" s="400"/>
      <c r="L17" s="400"/>
      <c r="M17" s="400"/>
      <c r="N17" s="400"/>
      <c r="O17" s="61" t="s">
        <v>99</v>
      </c>
      <c r="P17" s="62" t="s">
        <v>99</v>
      </c>
      <c r="Q17" s="62" t="s">
        <v>100</v>
      </c>
      <c r="R17" s="62" t="s">
        <v>100</v>
      </c>
      <c r="S17" s="62" t="s">
        <v>101</v>
      </c>
      <c r="T17" s="62" t="s">
        <v>101</v>
      </c>
      <c r="U17" s="69" t="s">
        <v>102</v>
      </c>
      <c r="V17" s="407"/>
      <c r="W17" s="422"/>
      <c r="X17" s="423"/>
      <c r="Y17" s="423"/>
      <c r="Z17" s="423"/>
      <c r="AA17" s="423"/>
      <c r="AB17" s="423"/>
      <c r="AC17" s="423"/>
      <c r="AD17" s="423"/>
      <c r="AE17" s="423"/>
      <c r="AF17" s="423"/>
      <c r="AG17" s="424"/>
    </row>
    <row r="18" spans="2:49" ht="24.95" customHeight="1" x14ac:dyDescent="0.15">
      <c r="B18" s="399"/>
      <c r="C18" s="395"/>
      <c r="D18" s="395"/>
      <c r="E18" s="395"/>
      <c r="F18" s="426" t="s">
        <v>93</v>
      </c>
      <c r="G18" s="427"/>
      <c r="H18" s="427"/>
      <c r="I18" s="427"/>
      <c r="J18" s="63" t="s">
        <v>103</v>
      </c>
      <c r="K18" s="64" t="s">
        <v>104</v>
      </c>
      <c r="L18" s="64" t="s">
        <v>77</v>
      </c>
      <c r="M18" s="64" t="s">
        <v>78</v>
      </c>
      <c r="N18" s="64" t="s">
        <v>105</v>
      </c>
      <c r="O18" s="64" t="s">
        <v>104</v>
      </c>
      <c r="P18" s="64" t="s">
        <v>106</v>
      </c>
      <c r="Q18" s="64" t="s">
        <v>107</v>
      </c>
      <c r="R18" s="64" t="s">
        <v>104</v>
      </c>
      <c r="S18" s="64" t="s">
        <v>108</v>
      </c>
      <c r="T18" s="64" t="s">
        <v>77</v>
      </c>
      <c r="U18" s="70"/>
      <c r="V18" s="407"/>
      <c r="W18" s="428" t="s">
        <v>53</v>
      </c>
      <c r="X18" s="429"/>
      <c r="Y18" s="429"/>
      <c r="Z18" s="430"/>
      <c r="AA18" s="434" t="s">
        <v>36</v>
      </c>
      <c r="AB18" s="435"/>
      <c r="AC18" s="436"/>
      <c r="AD18" s="434" t="s">
        <v>83</v>
      </c>
      <c r="AE18" s="435"/>
      <c r="AF18" s="435"/>
      <c r="AG18" s="437"/>
      <c r="AH18" s="22"/>
    </row>
    <row r="19" spans="2:49" ht="24.95" customHeight="1" thickBot="1" x14ac:dyDescent="0.2">
      <c r="B19" s="399"/>
      <c r="C19" s="395"/>
      <c r="D19" s="395"/>
      <c r="E19" s="395"/>
      <c r="F19" s="427"/>
      <c r="G19" s="427"/>
      <c r="H19" s="427"/>
      <c r="I19" s="427"/>
      <c r="J19" s="63"/>
      <c r="K19" s="64"/>
      <c r="L19" s="64"/>
      <c r="M19" s="64"/>
      <c r="N19" s="64"/>
      <c r="O19" s="64"/>
      <c r="P19" s="64"/>
      <c r="Q19" s="64"/>
      <c r="R19" s="64"/>
      <c r="S19" s="71"/>
      <c r="T19" s="71"/>
      <c r="U19" s="72"/>
      <c r="V19" s="408"/>
      <c r="W19" s="431"/>
      <c r="X19" s="432"/>
      <c r="Y19" s="432"/>
      <c r="Z19" s="433"/>
      <c r="AA19" s="434" t="s">
        <v>37</v>
      </c>
      <c r="AB19" s="435"/>
      <c r="AC19" s="436"/>
      <c r="AD19" s="56" t="s">
        <v>54</v>
      </c>
      <c r="AE19" s="56"/>
      <c r="AF19" s="56"/>
      <c r="AG19" s="68"/>
      <c r="AH19" s="22"/>
    </row>
    <row r="20" spans="2:49" ht="30" customHeight="1" thickTop="1" thickBot="1" x14ac:dyDescent="0.2">
      <c r="B20" s="389" t="s">
        <v>76</v>
      </c>
      <c r="C20" s="390"/>
      <c r="D20" s="390"/>
      <c r="E20" s="390"/>
      <c r="F20" s="391" t="s">
        <v>109</v>
      </c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2"/>
      <c r="S20" s="393" t="s">
        <v>40</v>
      </c>
      <c r="T20" s="394"/>
      <c r="U20" s="394"/>
      <c r="V20" s="395"/>
      <c r="W20" s="396">
        <v>210058648</v>
      </c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P20" s="149"/>
      <c r="AQ20" s="149"/>
      <c r="AR20" s="149"/>
      <c r="AS20" s="149"/>
      <c r="AT20" s="149"/>
      <c r="AU20" s="149"/>
      <c r="AV20" s="149"/>
      <c r="AW20" s="149"/>
    </row>
    <row r="21" spans="2:49" ht="24.95" customHeight="1" thickTop="1" x14ac:dyDescent="0.15">
      <c r="B21" s="355" t="s">
        <v>61</v>
      </c>
      <c r="C21" s="355"/>
      <c r="D21" s="355"/>
      <c r="E21" s="357" t="s">
        <v>11</v>
      </c>
      <c r="F21" s="357"/>
      <c r="G21" s="357"/>
      <c r="H21" s="357"/>
      <c r="I21" s="357"/>
      <c r="J21" s="397"/>
      <c r="K21" s="397"/>
      <c r="L21" s="397"/>
      <c r="M21" s="73"/>
      <c r="N21" s="74">
        <v>9</v>
      </c>
      <c r="O21" s="74" t="s">
        <v>110</v>
      </c>
      <c r="P21" s="75" t="s">
        <v>79</v>
      </c>
      <c r="Q21" s="74" t="s">
        <v>79</v>
      </c>
      <c r="R21" s="76" t="s">
        <v>79</v>
      </c>
      <c r="S21" s="77" t="s">
        <v>79</v>
      </c>
      <c r="T21" s="77" t="s">
        <v>79</v>
      </c>
      <c r="U21" s="78" t="s">
        <v>79</v>
      </c>
      <c r="V21" s="398" t="s">
        <v>71</v>
      </c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</row>
    <row r="22" spans="2:49" ht="24.95" customHeight="1" x14ac:dyDescent="0.15">
      <c r="B22" s="355" t="s">
        <v>62</v>
      </c>
      <c r="C22" s="356"/>
      <c r="D22" s="355"/>
      <c r="E22" s="357" t="s">
        <v>12</v>
      </c>
      <c r="F22" s="357"/>
      <c r="G22" s="357"/>
      <c r="H22" s="357"/>
      <c r="I22" s="357"/>
      <c r="J22" s="358"/>
      <c r="K22" s="359"/>
      <c r="L22" s="360"/>
      <c r="M22" s="73"/>
      <c r="N22" s="74"/>
      <c r="O22" s="76"/>
      <c r="P22" s="75"/>
      <c r="Q22" s="74"/>
      <c r="R22" s="76"/>
      <c r="S22" s="74"/>
      <c r="T22" s="74"/>
      <c r="U22" s="79"/>
      <c r="V22" s="35" t="s">
        <v>73</v>
      </c>
      <c r="W22" s="34"/>
      <c r="X22" s="34"/>
      <c r="Y22" s="34"/>
      <c r="Z22" s="33"/>
      <c r="AA22" s="14"/>
      <c r="AB22" s="35" t="s">
        <v>72</v>
      </c>
      <c r="AC22" s="14"/>
      <c r="AD22" s="14"/>
      <c r="AE22" s="14"/>
      <c r="AF22" s="14"/>
      <c r="AG22" s="32"/>
    </row>
    <row r="23" spans="2:49" ht="24.95" customHeight="1" x14ac:dyDescent="0.15">
      <c r="B23" s="371" t="s">
        <v>63</v>
      </c>
      <c r="C23" s="372"/>
      <c r="D23" s="371"/>
      <c r="E23" s="373" t="s">
        <v>13</v>
      </c>
      <c r="F23" s="373"/>
      <c r="G23" s="373"/>
      <c r="H23" s="373"/>
      <c r="I23" s="373"/>
      <c r="J23" s="374" t="s">
        <v>64</v>
      </c>
      <c r="K23" s="375"/>
      <c r="L23" s="376"/>
      <c r="M23" s="80"/>
      <c r="N23" s="81" t="s">
        <v>110</v>
      </c>
      <c r="O23" s="82" t="s">
        <v>110</v>
      </c>
      <c r="P23" s="83" t="s">
        <v>79</v>
      </c>
      <c r="Q23" s="81" t="s">
        <v>79</v>
      </c>
      <c r="R23" s="82" t="s">
        <v>79</v>
      </c>
      <c r="S23" s="81" t="s">
        <v>79</v>
      </c>
      <c r="T23" s="81" t="s">
        <v>79</v>
      </c>
      <c r="U23" s="84" t="s">
        <v>79</v>
      </c>
      <c r="W23" s="34"/>
      <c r="X23" s="34"/>
      <c r="Y23" s="34"/>
      <c r="Z23" s="33"/>
      <c r="AA23" s="14"/>
      <c r="AB23" s="14"/>
      <c r="AC23" s="14"/>
      <c r="AD23" s="14"/>
      <c r="AE23" s="14"/>
      <c r="AF23" s="14"/>
      <c r="AG23" s="32"/>
    </row>
    <row r="24" spans="2:49" ht="24.95" customHeight="1" x14ac:dyDescent="0.15">
      <c r="B24" s="361" t="s">
        <v>65</v>
      </c>
      <c r="C24" s="362"/>
      <c r="D24" s="361"/>
      <c r="E24" s="363" t="s">
        <v>14</v>
      </c>
      <c r="F24" s="363"/>
      <c r="G24" s="363"/>
      <c r="H24" s="363"/>
      <c r="I24" s="363"/>
      <c r="J24" s="364"/>
      <c r="K24" s="365"/>
      <c r="L24" s="366"/>
      <c r="M24" s="85"/>
      <c r="N24" s="86" t="s">
        <v>100</v>
      </c>
      <c r="O24" s="87" t="s">
        <v>100</v>
      </c>
      <c r="P24" s="88" t="s">
        <v>79</v>
      </c>
      <c r="Q24" s="86" t="s">
        <v>79</v>
      </c>
      <c r="R24" s="87" t="s">
        <v>79</v>
      </c>
      <c r="S24" s="86" t="s">
        <v>79</v>
      </c>
      <c r="T24" s="86" t="s">
        <v>79</v>
      </c>
      <c r="U24" s="89" t="s">
        <v>79</v>
      </c>
      <c r="V24" s="34"/>
      <c r="W24" s="34"/>
      <c r="X24" s="34"/>
      <c r="Y24" s="34"/>
      <c r="Z24" s="33"/>
      <c r="AA24" s="27"/>
      <c r="AB24" s="27"/>
      <c r="AC24" s="27"/>
      <c r="AD24" s="27"/>
      <c r="AE24" s="27"/>
      <c r="AF24" s="27"/>
      <c r="AG24" s="26"/>
    </row>
    <row r="25" spans="2:49" ht="24.95" customHeight="1" x14ac:dyDescent="0.15">
      <c r="B25" s="323" t="s">
        <v>66</v>
      </c>
      <c r="C25" s="324"/>
      <c r="D25" s="325"/>
      <c r="E25" s="367" t="s">
        <v>15</v>
      </c>
      <c r="F25" s="367"/>
      <c r="G25" s="367"/>
      <c r="H25" s="367"/>
      <c r="I25" s="367"/>
      <c r="J25" s="368"/>
      <c r="K25" s="369"/>
      <c r="L25" s="370"/>
      <c r="M25" s="90"/>
      <c r="N25" s="91" t="s">
        <v>111</v>
      </c>
      <c r="O25" s="92" t="s">
        <v>111</v>
      </c>
      <c r="P25" s="93" t="s">
        <v>79</v>
      </c>
      <c r="Q25" s="91" t="s">
        <v>79</v>
      </c>
      <c r="R25" s="92" t="s">
        <v>79</v>
      </c>
      <c r="S25" s="91" t="s">
        <v>79</v>
      </c>
      <c r="T25" s="91" t="s">
        <v>79</v>
      </c>
      <c r="U25" s="40" t="s">
        <v>79</v>
      </c>
      <c r="V25" s="35"/>
      <c r="W25" s="34"/>
      <c r="X25" s="34"/>
      <c r="Y25" s="34"/>
      <c r="Z25" s="33"/>
      <c r="AA25" s="27"/>
      <c r="AB25" s="27"/>
      <c r="AC25" s="27"/>
      <c r="AD25" s="27"/>
      <c r="AE25" s="27"/>
      <c r="AF25" s="27"/>
      <c r="AG25" s="26"/>
    </row>
    <row r="26" spans="2:49" ht="24.95" customHeight="1" x14ac:dyDescent="0.15">
      <c r="B26" s="355" t="s">
        <v>67</v>
      </c>
      <c r="C26" s="356"/>
      <c r="D26" s="355"/>
      <c r="E26" s="357" t="s">
        <v>16</v>
      </c>
      <c r="F26" s="357"/>
      <c r="G26" s="357"/>
      <c r="H26" s="357"/>
      <c r="I26" s="357"/>
      <c r="J26" s="358"/>
      <c r="K26" s="359"/>
      <c r="L26" s="360"/>
      <c r="M26" s="73"/>
      <c r="N26" s="74"/>
      <c r="O26" s="76"/>
      <c r="P26" s="75"/>
      <c r="Q26" s="74"/>
      <c r="R26" s="76"/>
      <c r="S26" s="74"/>
      <c r="T26" s="74"/>
      <c r="U26" s="79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6"/>
    </row>
    <row r="27" spans="2:49" ht="24.95" customHeight="1" thickBot="1" x14ac:dyDescent="0.2">
      <c r="B27" s="361" t="s">
        <v>68</v>
      </c>
      <c r="C27" s="362"/>
      <c r="D27" s="361"/>
      <c r="E27" s="363" t="s">
        <v>17</v>
      </c>
      <c r="F27" s="363"/>
      <c r="G27" s="363"/>
      <c r="H27" s="363"/>
      <c r="I27" s="363"/>
      <c r="J27" s="364"/>
      <c r="K27" s="365"/>
      <c r="L27" s="366"/>
      <c r="M27" s="85"/>
      <c r="N27" s="86"/>
      <c r="O27" s="87"/>
      <c r="P27" s="88"/>
      <c r="Q27" s="86"/>
      <c r="R27" s="87"/>
      <c r="S27" s="86"/>
      <c r="T27" s="86"/>
      <c r="U27" s="89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6"/>
    </row>
    <row r="28" spans="2:49" ht="24.95" customHeight="1" thickTop="1" thickBot="1" x14ac:dyDescent="0.2">
      <c r="B28" s="341"/>
      <c r="C28" s="342"/>
      <c r="D28" s="343"/>
      <c r="E28" s="344" t="s">
        <v>18</v>
      </c>
      <c r="F28" s="344"/>
      <c r="G28" s="344"/>
      <c r="H28" s="344"/>
      <c r="I28" s="344"/>
      <c r="J28" s="345" t="s">
        <v>69</v>
      </c>
      <c r="K28" s="346"/>
      <c r="L28" s="347"/>
      <c r="M28" s="94"/>
      <c r="N28" s="95" t="s">
        <v>111</v>
      </c>
      <c r="O28" s="96" t="s">
        <v>111</v>
      </c>
      <c r="P28" s="97" t="s">
        <v>79</v>
      </c>
      <c r="Q28" s="95" t="s">
        <v>79</v>
      </c>
      <c r="R28" s="96" t="s">
        <v>79</v>
      </c>
      <c r="S28" s="95" t="s">
        <v>79</v>
      </c>
      <c r="T28" s="95" t="s">
        <v>79</v>
      </c>
      <c r="U28" s="98" t="s">
        <v>79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6"/>
    </row>
    <row r="29" spans="2:49" ht="24.95" customHeight="1" thickTop="1" x14ac:dyDescent="0.15">
      <c r="B29" s="348"/>
      <c r="C29" s="349"/>
      <c r="D29" s="350"/>
      <c r="E29" s="351" t="s">
        <v>19</v>
      </c>
      <c r="F29" s="351"/>
      <c r="G29" s="351"/>
      <c r="H29" s="351"/>
      <c r="I29" s="351"/>
      <c r="J29" s="352" t="s">
        <v>70</v>
      </c>
      <c r="K29" s="353"/>
      <c r="L29" s="354"/>
      <c r="M29" s="99"/>
      <c r="N29" s="100" t="s">
        <v>100</v>
      </c>
      <c r="O29" s="101" t="s">
        <v>100</v>
      </c>
      <c r="P29" s="102" t="s">
        <v>79</v>
      </c>
      <c r="Q29" s="100" t="s">
        <v>79</v>
      </c>
      <c r="R29" s="101" t="s">
        <v>79</v>
      </c>
      <c r="S29" s="100" t="s">
        <v>79</v>
      </c>
      <c r="T29" s="100" t="s">
        <v>79</v>
      </c>
      <c r="U29" s="103" t="s">
        <v>79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2:49" ht="24.95" customHeight="1" x14ac:dyDescent="0.15">
      <c r="B30" s="329" t="s">
        <v>20</v>
      </c>
      <c r="C30" s="330"/>
      <c r="D30" s="331"/>
      <c r="E30" s="329" t="s">
        <v>21</v>
      </c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1"/>
      <c r="V30" s="323" t="s">
        <v>22</v>
      </c>
      <c r="W30" s="324"/>
      <c r="X30" s="324"/>
      <c r="Y30" s="324"/>
      <c r="Z30" s="324"/>
      <c r="AA30" s="324"/>
      <c r="AB30" s="324"/>
      <c r="AC30" s="121"/>
      <c r="AD30" s="16" t="s">
        <v>35</v>
      </c>
      <c r="AE30" s="16"/>
      <c r="AF30" s="16"/>
      <c r="AG30" s="120"/>
    </row>
    <row r="31" spans="2:49" ht="24.95" customHeight="1" x14ac:dyDescent="0.15">
      <c r="B31" s="104"/>
      <c r="C31" s="111">
        <v>2</v>
      </c>
      <c r="D31" s="78" t="s">
        <v>79</v>
      </c>
      <c r="E31" s="332" t="s">
        <v>112</v>
      </c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4"/>
      <c r="V31" s="113">
        <v>2</v>
      </c>
      <c r="W31" s="114" t="s">
        <v>79</v>
      </c>
      <c r="X31" s="114" t="s">
        <v>79</v>
      </c>
      <c r="Y31" s="114" t="s">
        <v>79</v>
      </c>
      <c r="Z31" s="114" t="s">
        <v>79</v>
      </c>
      <c r="AA31" s="114" t="s">
        <v>79</v>
      </c>
      <c r="AB31" s="114" t="s">
        <v>79</v>
      </c>
      <c r="AC31" s="78" t="s">
        <v>79</v>
      </c>
      <c r="AD31" s="67"/>
      <c r="AE31" s="67"/>
      <c r="AF31" s="67"/>
      <c r="AG31" s="12"/>
    </row>
    <row r="32" spans="2:49" ht="24.95" customHeight="1" x14ac:dyDescent="0.15">
      <c r="B32" s="105"/>
      <c r="C32" s="112"/>
      <c r="D32" s="79"/>
      <c r="E32" s="335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7"/>
      <c r="V32" s="115"/>
      <c r="W32" s="116"/>
      <c r="X32" s="116"/>
      <c r="Y32" s="116"/>
      <c r="Z32" s="116"/>
      <c r="AA32" s="116"/>
      <c r="AB32" s="116"/>
      <c r="AC32" s="84"/>
      <c r="AD32" s="15"/>
      <c r="AE32" s="15"/>
      <c r="AF32" s="15"/>
      <c r="AG32" s="13"/>
    </row>
    <row r="33" spans="2:33" ht="24.95" customHeight="1" x14ac:dyDescent="0.15">
      <c r="B33" s="106"/>
      <c r="C33" s="107"/>
      <c r="D33" s="108"/>
      <c r="E33" s="338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40"/>
      <c r="V33" s="117"/>
      <c r="W33" s="118"/>
      <c r="X33" s="118"/>
      <c r="Y33" s="118"/>
      <c r="Z33" s="118"/>
      <c r="AA33" s="118"/>
      <c r="AB33" s="118"/>
      <c r="AC33" s="108"/>
      <c r="AD33" s="57"/>
      <c r="AE33" s="57"/>
      <c r="AF33" s="57"/>
      <c r="AG33" s="58"/>
    </row>
    <row r="34" spans="2:33" ht="24.95" customHeight="1" x14ac:dyDescent="0.15">
      <c r="B34" s="109"/>
      <c r="C34" s="110">
        <v>5</v>
      </c>
      <c r="D34" s="40" t="s">
        <v>79</v>
      </c>
      <c r="E34" s="320" t="s">
        <v>23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2"/>
      <c r="V34" s="113"/>
      <c r="W34" s="114" t="s">
        <v>100</v>
      </c>
      <c r="X34" s="114" t="s">
        <v>79</v>
      </c>
      <c r="Y34" s="114" t="s">
        <v>79</v>
      </c>
      <c r="Z34" s="114" t="s">
        <v>79</v>
      </c>
      <c r="AA34" s="114" t="s">
        <v>79</v>
      </c>
      <c r="AB34" s="114" t="s">
        <v>79</v>
      </c>
      <c r="AC34" s="122" t="s">
        <v>79</v>
      </c>
      <c r="AD34" s="25"/>
      <c r="AE34" s="25"/>
      <c r="AF34" s="25"/>
      <c r="AG34" s="119"/>
    </row>
    <row r="35" spans="2:33" ht="24.95" customHeight="1" x14ac:dyDescent="0.15">
      <c r="B35" s="323" t="s">
        <v>38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5"/>
      <c r="V35" s="123">
        <v>2</v>
      </c>
      <c r="W35" s="91" t="s">
        <v>100</v>
      </c>
      <c r="X35" s="91" t="s">
        <v>79</v>
      </c>
      <c r="Y35" s="91" t="s">
        <v>79</v>
      </c>
      <c r="Z35" s="91" t="s">
        <v>79</v>
      </c>
      <c r="AA35" s="91" t="s">
        <v>79</v>
      </c>
      <c r="AB35" s="91" t="s">
        <v>79</v>
      </c>
      <c r="AC35" s="40" t="s">
        <v>79</v>
      </c>
      <c r="AD35" s="65"/>
      <c r="AE35" s="65"/>
      <c r="AF35" s="65"/>
      <c r="AG35" s="66"/>
    </row>
    <row r="36" spans="2:33" ht="24.95" customHeight="1" thickBot="1" x14ac:dyDescent="0.2">
      <c r="B36" s="55" t="s">
        <v>24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2:33" ht="24.95" customHeight="1" thickTop="1" x14ac:dyDescent="0.15">
      <c r="B37" s="326" t="s">
        <v>25</v>
      </c>
      <c r="C37" s="327"/>
      <c r="D37" s="328"/>
      <c r="E37" s="308" t="s">
        <v>21</v>
      </c>
      <c r="F37" s="308"/>
      <c r="G37" s="308"/>
      <c r="H37" s="308"/>
      <c r="I37" s="327"/>
      <c r="J37" s="327"/>
      <c r="K37" s="327"/>
      <c r="L37" s="328"/>
      <c r="M37" s="307" t="s">
        <v>26</v>
      </c>
      <c r="N37" s="308"/>
      <c r="O37" s="308"/>
      <c r="P37" s="308"/>
      <c r="Q37" s="308"/>
      <c r="R37" s="309"/>
      <c r="S37" s="307" t="s">
        <v>44</v>
      </c>
      <c r="T37" s="308"/>
      <c r="U37" s="309"/>
      <c r="V37" s="307" t="s">
        <v>80</v>
      </c>
      <c r="W37" s="308"/>
      <c r="X37" s="309"/>
      <c r="Y37" s="307" t="s">
        <v>81</v>
      </c>
      <c r="Z37" s="308"/>
      <c r="AA37" s="308"/>
      <c r="AB37" s="310" t="s">
        <v>41</v>
      </c>
      <c r="AC37" s="310"/>
      <c r="AD37" s="310"/>
      <c r="AE37" s="310"/>
      <c r="AF37" s="310" t="s">
        <v>85</v>
      </c>
      <c r="AG37" s="311"/>
    </row>
    <row r="38" spans="2:33" ht="24.95" customHeight="1" x14ac:dyDescent="0.15">
      <c r="B38" s="37"/>
      <c r="C38" s="19" t="s">
        <v>31</v>
      </c>
      <c r="D38" s="36"/>
      <c r="E38" s="312"/>
      <c r="F38" s="312"/>
      <c r="G38" s="312"/>
      <c r="H38" s="312"/>
      <c r="I38" s="312"/>
      <c r="J38" s="312"/>
      <c r="K38" s="312"/>
      <c r="L38" s="313"/>
      <c r="M38" s="314"/>
      <c r="N38" s="315"/>
      <c r="O38" s="315"/>
      <c r="P38" s="315"/>
      <c r="Q38" s="315"/>
      <c r="R38" s="316"/>
      <c r="S38" s="234"/>
      <c r="T38" s="235"/>
      <c r="U38" s="236"/>
      <c r="V38" s="240"/>
      <c r="W38" s="241"/>
      <c r="X38" s="242"/>
      <c r="Y38" s="317"/>
      <c r="Z38" s="318"/>
      <c r="AA38" s="319"/>
      <c r="AB38" s="306">
        <v>1000000</v>
      </c>
      <c r="AC38" s="306"/>
      <c r="AD38" s="306"/>
      <c r="AE38" s="306"/>
      <c r="AF38" s="245">
        <v>0.1</v>
      </c>
      <c r="AG38" s="246"/>
    </row>
    <row r="39" spans="2:33" ht="24.95" customHeight="1" x14ac:dyDescent="0.15">
      <c r="B39" s="38"/>
      <c r="C39" s="20" t="s">
        <v>31</v>
      </c>
      <c r="D39" s="39"/>
      <c r="E39" s="304"/>
      <c r="F39" s="304"/>
      <c r="G39" s="304"/>
      <c r="H39" s="304"/>
      <c r="I39" s="304"/>
      <c r="J39" s="304"/>
      <c r="K39" s="304"/>
      <c r="L39" s="305"/>
      <c r="M39" s="219"/>
      <c r="N39" s="220"/>
      <c r="O39" s="220"/>
      <c r="P39" s="220"/>
      <c r="Q39" s="220"/>
      <c r="R39" s="221"/>
      <c r="S39" s="219"/>
      <c r="T39" s="220"/>
      <c r="U39" s="221"/>
      <c r="V39" s="225"/>
      <c r="W39" s="226"/>
      <c r="X39" s="227"/>
      <c r="Y39" s="228"/>
      <c r="Z39" s="229"/>
      <c r="AA39" s="229"/>
      <c r="AB39" s="306">
        <v>2000000</v>
      </c>
      <c r="AC39" s="306"/>
      <c r="AD39" s="306"/>
      <c r="AE39" s="306"/>
      <c r="AF39" s="201">
        <v>0.1</v>
      </c>
      <c r="AG39" s="202"/>
    </row>
    <row r="40" spans="2:33" ht="24.95" customHeight="1" x14ac:dyDescent="0.15">
      <c r="B40" s="38"/>
      <c r="C40" s="20" t="s">
        <v>31</v>
      </c>
      <c r="D40" s="39"/>
      <c r="E40" s="304"/>
      <c r="F40" s="304"/>
      <c r="G40" s="304"/>
      <c r="H40" s="304"/>
      <c r="I40" s="304"/>
      <c r="J40" s="304"/>
      <c r="K40" s="304"/>
      <c r="L40" s="305"/>
      <c r="M40" s="219"/>
      <c r="N40" s="220"/>
      <c r="O40" s="220"/>
      <c r="P40" s="220"/>
      <c r="Q40" s="220"/>
      <c r="R40" s="221"/>
      <c r="S40" s="219"/>
      <c r="T40" s="220"/>
      <c r="U40" s="221"/>
      <c r="V40" s="225"/>
      <c r="W40" s="226"/>
      <c r="X40" s="227"/>
      <c r="Y40" s="228"/>
      <c r="Z40" s="229"/>
      <c r="AA40" s="229"/>
      <c r="AB40" s="306">
        <v>3000000</v>
      </c>
      <c r="AC40" s="306"/>
      <c r="AD40" s="306"/>
      <c r="AE40" s="306"/>
      <c r="AF40" s="201">
        <v>0.1</v>
      </c>
      <c r="AG40" s="202"/>
    </row>
    <row r="41" spans="2:33" ht="24.95" customHeight="1" x14ac:dyDescent="0.15">
      <c r="B41" s="38"/>
      <c r="C41" s="20" t="s">
        <v>31</v>
      </c>
      <c r="D41" s="39"/>
      <c r="E41" s="304"/>
      <c r="F41" s="304"/>
      <c r="G41" s="304"/>
      <c r="H41" s="304"/>
      <c r="I41" s="304"/>
      <c r="J41" s="304"/>
      <c r="K41" s="304"/>
      <c r="L41" s="305"/>
      <c r="M41" s="219"/>
      <c r="N41" s="220"/>
      <c r="O41" s="220"/>
      <c r="P41" s="220"/>
      <c r="Q41" s="220"/>
      <c r="R41" s="221"/>
      <c r="S41" s="219"/>
      <c r="T41" s="220"/>
      <c r="U41" s="221"/>
      <c r="V41" s="225"/>
      <c r="W41" s="226"/>
      <c r="X41" s="227"/>
      <c r="Y41" s="228"/>
      <c r="Z41" s="229"/>
      <c r="AA41" s="229"/>
      <c r="AB41" s="306">
        <v>4000000</v>
      </c>
      <c r="AC41" s="306"/>
      <c r="AD41" s="306"/>
      <c r="AE41" s="306"/>
      <c r="AF41" s="201">
        <v>0.1</v>
      </c>
      <c r="AG41" s="202"/>
    </row>
    <row r="42" spans="2:33" ht="24.95" customHeight="1" x14ac:dyDescent="0.2">
      <c r="B42" s="203" t="s">
        <v>116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97"/>
      <c r="M42" s="208"/>
      <c r="N42" s="209"/>
      <c r="O42" s="209"/>
      <c r="P42" s="209"/>
      <c r="Q42" s="209"/>
      <c r="R42" s="210"/>
      <c r="S42" s="208"/>
      <c r="T42" s="209"/>
      <c r="U42" s="210"/>
      <c r="V42" s="298" t="s">
        <v>117</v>
      </c>
      <c r="W42" s="299"/>
      <c r="X42" s="300"/>
      <c r="Y42" s="205" t="s">
        <v>28</v>
      </c>
      <c r="Z42" s="206"/>
      <c r="AA42" s="206"/>
      <c r="AB42" s="301">
        <f>SUM(AB38:AE41)</f>
        <v>10000000</v>
      </c>
      <c r="AC42" s="302"/>
      <c r="AD42" s="302"/>
      <c r="AE42" s="303"/>
      <c r="AF42" s="289"/>
      <c r="AG42" s="290"/>
    </row>
    <row r="43" spans="2:33" ht="24.95" customHeight="1" x14ac:dyDescent="0.2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53"/>
      <c r="N43" s="54"/>
      <c r="O43" s="54"/>
      <c r="P43" s="54"/>
      <c r="Q43" s="54"/>
      <c r="R43" s="126"/>
      <c r="S43" s="126"/>
      <c r="T43" s="126"/>
      <c r="U43" s="127"/>
      <c r="V43" s="195" t="s">
        <v>113</v>
      </c>
      <c r="W43" s="196"/>
      <c r="X43" s="197"/>
      <c r="Y43" s="291">
        <v>0.08</v>
      </c>
      <c r="Z43" s="292"/>
      <c r="AA43" s="142" t="s">
        <v>91</v>
      </c>
      <c r="AB43" s="293">
        <f>SUMIF(AF38:AG41,Y43,AB38:AE41)</f>
        <v>0</v>
      </c>
      <c r="AC43" s="293"/>
      <c r="AD43" s="293"/>
      <c r="AE43" s="293"/>
      <c r="AF43" s="128"/>
      <c r="AG43" s="129"/>
    </row>
    <row r="44" spans="2:33" ht="24.95" customHeight="1" thickBot="1" x14ac:dyDescent="0.25"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3"/>
      <c r="O44" s="133"/>
      <c r="P44" s="133"/>
      <c r="Q44" s="133"/>
      <c r="R44" s="134"/>
      <c r="S44" s="134"/>
      <c r="T44" s="134"/>
      <c r="U44" s="135"/>
      <c r="V44" s="195" t="s">
        <v>113</v>
      </c>
      <c r="W44" s="196"/>
      <c r="X44" s="197"/>
      <c r="Y44" s="294">
        <v>0.1</v>
      </c>
      <c r="Z44" s="295"/>
      <c r="AA44" s="143" t="s">
        <v>91</v>
      </c>
      <c r="AB44" s="296">
        <f>SUMIF(AF38:AG41,Y44,AB38:AE41)</f>
        <v>10000000</v>
      </c>
      <c r="AC44" s="296"/>
      <c r="AD44" s="296"/>
      <c r="AE44" s="296"/>
      <c r="AF44" s="136"/>
      <c r="AG44" s="137"/>
    </row>
    <row r="45" spans="2:33" ht="9.9499999999999993" customHeight="1" thickTop="1" x14ac:dyDescent="0.2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139"/>
      <c r="O45" s="139"/>
      <c r="P45" s="139"/>
      <c r="Q45" s="139"/>
      <c r="R45" s="144"/>
      <c r="S45" s="144"/>
      <c r="T45" s="144"/>
      <c r="U45" s="140"/>
      <c r="V45" s="140"/>
      <c r="W45" s="140"/>
      <c r="X45" s="140"/>
      <c r="Y45" s="144"/>
      <c r="Z45" s="144"/>
      <c r="AA45" s="145"/>
      <c r="AB45" s="146"/>
      <c r="AC45" s="146"/>
      <c r="AD45" s="146"/>
      <c r="AE45" s="146"/>
      <c r="AF45" s="147"/>
      <c r="AG45" s="147"/>
    </row>
    <row r="46" spans="2:33" ht="20.100000000000001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71" t="s">
        <v>74</v>
      </c>
      <c r="N46" s="187"/>
      <c r="O46" s="188"/>
      <c r="P46" s="171" t="s">
        <v>90</v>
      </c>
      <c r="Q46" s="187"/>
      <c r="R46" s="188"/>
      <c r="S46" s="171"/>
      <c r="T46" s="187"/>
      <c r="U46" s="188"/>
      <c r="V46" s="171" t="s">
        <v>33</v>
      </c>
      <c r="W46" s="187"/>
      <c r="X46" s="188"/>
      <c r="Y46" s="171" t="s">
        <v>45</v>
      </c>
      <c r="Z46" s="187"/>
      <c r="AA46" s="188"/>
      <c r="AB46" s="171" t="s">
        <v>32</v>
      </c>
      <c r="AC46" s="187"/>
      <c r="AD46" s="188"/>
      <c r="AE46" s="171" t="s">
        <v>34</v>
      </c>
      <c r="AF46" s="187"/>
      <c r="AG46" s="188"/>
    </row>
    <row r="47" spans="2:33" ht="20.100000000000001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80"/>
      <c r="N47" s="281"/>
      <c r="O47" s="282"/>
      <c r="P47" s="280"/>
      <c r="Q47" s="281"/>
      <c r="R47" s="282"/>
      <c r="S47" s="280"/>
      <c r="T47" s="281"/>
      <c r="U47" s="282"/>
      <c r="V47" s="280"/>
      <c r="W47" s="281"/>
      <c r="X47" s="282"/>
      <c r="Y47" s="280"/>
      <c r="Z47" s="281"/>
      <c r="AA47" s="282"/>
      <c r="AB47" s="280"/>
      <c r="AC47" s="281"/>
      <c r="AD47" s="282"/>
      <c r="AE47" s="280"/>
      <c r="AF47" s="281"/>
      <c r="AG47" s="282"/>
    </row>
    <row r="48" spans="2:33" ht="20.100000000000001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283"/>
      <c r="N48" s="284"/>
      <c r="O48" s="285"/>
      <c r="P48" s="283"/>
      <c r="Q48" s="284"/>
      <c r="R48" s="285"/>
      <c r="S48" s="283"/>
      <c r="T48" s="284"/>
      <c r="U48" s="285"/>
      <c r="V48" s="283"/>
      <c r="W48" s="284"/>
      <c r="X48" s="285"/>
      <c r="Y48" s="283"/>
      <c r="Z48" s="284"/>
      <c r="AA48" s="285"/>
      <c r="AB48" s="283"/>
      <c r="AC48" s="284"/>
      <c r="AD48" s="285"/>
      <c r="AE48" s="283"/>
      <c r="AF48" s="284"/>
      <c r="AG48" s="285"/>
    </row>
    <row r="49" spans="2:33" ht="20.100000000000001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86"/>
      <c r="N49" s="287"/>
      <c r="O49" s="288"/>
      <c r="P49" s="286"/>
      <c r="Q49" s="287"/>
      <c r="R49" s="288"/>
      <c r="S49" s="286"/>
      <c r="T49" s="287"/>
      <c r="U49" s="288"/>
      <c r="V49" s="286"/>
      <c r="W49" s="287"/>
      <c r="X49" s="288"/>
      <c r="Y49" s="286"/>
      <c r="Z49" s="287"/>
      <c r="AA49" s="288"/>
      <c r="AB49" s="286"/>
      <c r="AC49" s="287"/>
      <c r="AD49" s="288"/>
      <c r="AE49" s="286"/>
      <c r="AF49" s="287"/>
      <c r="AG49" s="288"/>
    </row>
    <row r="50" spans="2:33" ht="20.100000000000001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2:33" ht="24.9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2:33" ht="24.95" customHeight="1" thickBo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2:33" ht="24.95" customHeight="1" x14ac:dyDescent="0.15">
      <c r="B53" s="249" t="s">
        <v>5</v>
      </c>
      <c r="C53" s="250"/>
      <c r="D53" s="251"/>
      <c r="E53" s="255">
        <f>W20</f>
        <v>210058648</v>
      </c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7"/>
      <c r="S53" s="257" t="s">
        <v>29</v>
      </c>
      <c r="T53" s="258"/>
      <c r="U53" s="258"/>
      <c r="V53" s="263" t="str">
        <f>U11</f>
        <v>東葛工業株式会社</v>
      </c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4"/>
    </row>
    <row r="54" spans="2:33" ht="24.95" customHeight="1" thickBot="1" x14ac:dyDescent="0.2">
      <c r="B54" s="252"/>
      <c r="C54" s="253"/>
      <c r="D54" s="254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7"/>
      <c r="S54" s="259"/>
      <c r="T54" s="260"/>
      <c r="U54" s="260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6"/>
    </row>
    <row r="55" spans="2:33" s="4" customFormat="1" ht="24.95" customHeight="1" thickTop="1" thickBot="1" x14ac:dyDescent="0.2">
      <c r="B55" s="269" t="s">
        <v>4</v>
      </c>
      <c r="C55" s="270"/>
      <c r="D55" s="270"/>
      <c r="E55" s="273" t="str">
        <f>(F20)</f>
        <v>野田４８－１期造成工事</v>
      </c>
      <c r="F55" s="274"/>
      <c r="G55" s="274"/>
      <c r="H55" s="275"/>
      <c r="I55" s="275"/>
      <c r="J55" s="275"/>
      <c r="K55" s="275"/>
      <c r="L55" s="275"/>
      <c r="M55" s="275"/>
      <c r="N55" s="275"/>
      <c r="O55" s="275"/>
      <c r="P55" s="275"/>
      <c r="Q55" s="276"/>
      <c r="R55" s="5"/>
      <c r="S55" s="261"/>
      <c r="T55" s="262"/>
      <c r="U55" s="262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8"/>
    </row>
    <row r="56" spans="2:33" s="4" customFormat="1" ht="24.95" customHeight="1" thickBot="1" x14ac:dyDescent="0.2">
      <c r="B56" s="271"/>
      <c r="C56" s="272"/>
      <c r="D56" s="272"/>
      <c r="E56" s="277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9"/>
      <c r="R56" s="10"/>
      <c r="S56" s="10"/>
      <c r="T56" s="10"/>
      <c r="U56" s="8"/>
      <c r="V56" s="10"/>
      <c r="W56" s="10"/>
      <c r="X56" s="9"/>
      <c r="Y56" s="9"/>
      <c r="Z56" s="9"/>
      <c r="AA56" s="9"/>
      <c r="AB56" s="11"/>
      <c r="AC56" s="11"/>
      <c r="AD56" s="11"/>
      <c r="AE56" s="11"/>
      <c r="AF56" s="11"/>
      <c r="AG56" s="11"/>
    </row>
    <row r="57" spans="2:33" ht="24.95" customHeight="1" thickTop="1" x14ac:dyDescent="0.15">
      <c r="B57" s="29" t="s">
        <v>24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1"/>
    </row>
    <row r="58" spans="2:33" ht="24.95" customHeight="1" x14ac:dyDescent="0.15">
      <c r="B58" s="247" t="s">
        <v>25</v>
      </c>
      <c r="C58" s="186"/>
      <c r="D58" s="248"/>
      <c r="E58" s="171" t="s">
        <v>21</v>
      </c>
      <c r="F58" s="187"/>
      <c r="G58" s="187"/>
      <c r="H58" s="187"/>
      <c r="I58" s="187"/>
      <c r="J58" s="187"/>
      <c r="K58" s="187"/>
      <c r="L58" s="187"/>
      <c r="M58" s="171" t="s">
        <v>26</v>
      </c>
      <c r="N58" s="187"/>
      <c r="O58" s="187"/>
      <c r="P58" s="187"/>
      <c r="Q58" s="187"/>
      <c r="R58" s="188"/>
      <c r="S58" s="171" t="s">
        <v>46</v>
      </c>
      <c r="T58" s="187"/>
      <c r="U58" s="188"/>
      <c r="V58" s="171" t="s">
        <v>43</v>
      </c>
      <c r="W58" s="187"/>
      <c r="X58" s="188"/>
      <c r="Y58" s="171" t="s">
        <v>42</v>
      </c>
      <c r="Z58" s="187"/>
      <c r="AA58" s="188"/>
      <c r="AB58" s="171" t="s">
        <v>41</v>
      </c>
      <c r="AC58" s="187"/>
      <c r="AD58" s="187"/>
      <c r="AE58" s="187"/>
      <c r="AF58" s="171" t="s">
        <v>35</v>
      </c>
      <c r="AG58" s="172"/>
    </row>
    <row r="59" spans="2:33" ht="24.95" customHeight="1" x14ac:dyDescent="0.15">
      <c r="B59" s="37"/>
      <c r="C59" s="17" t="s">
        <v>31</v>
      </c>
      <c r="D59" s="36"/>
      <c r="E59" s="233"/>
      <c r="F59" s="233"/>
      <c r="G59" s="233"/>
      <c r="H59" s="233"/>
      <c r="I59" s="233"/>
      <c r="J59" s="233"/>
      <c r="K59" s="233"/>
      <c r="L59" s="233"/>
      <c r="M59" s="234"/>
      <c r="N59" s="235"/>
      <c r="O59" s="235"/>
      <c r="P59" s="235"/>
      <c r="Q59" s="235"/>
      <c r="R59" s="236"/>
      <c r="S59" s="237"/>
      <c r="T59" s="238"/>
      <c r="U59" s="239"/>
      <c r="V59" s="240"/>
      <c r="W59" s="241"/>
      <c r="X59" s="242"/>
      <c r="Y59" s="243"/>
      <c r="Z59" s="244"/>
      <c r="AA59" s="244"/>
      <c r="AB59" s="230">
        <v>1000000</v>
      </c>
      <c r="AC59" s="231"/>
      <c r="AD59" s="231"/>
      <c r="AE59" s="232"/>
      <c r="AF59" s="245">
        <v>0.1</v>
      </c>
      <c r="AG59" s="246"/>
    </row>
    <row r="60" spans="2:33" ht="24.95" customHeight="1" x14ac:dyDescent="0.15">
      <c r="B60" s="38"/>
      <c r="C60" s="17" t="s">
        <v>31</v>
      </c>
      <c r="D60" s="39"/>
      <c r="E60" s="218"/>
      <c r="F60" s="218"/>
      <c r="G60" s="218"/>
      <c r="H60" s="218"/>
      <c r="I60" s="218"/>
      <c r="J60" s="218"/>
      <c r="K60" s="218"/>
      <c r="L60" s="218"/>
      <c r="M60" s="219"/>
      <c r="N60" s="220"/>
      <c r="O60" s="220"/>
      <c r="P60" s="220"/>
      <c r="Q60" s="220"/>
      <c r="R60" s="221"/>
      <c r="S60" s="222"/>
      <c r="T60" s="223"/>
      <c r="U60" s="224"/>
      <c r="V60" s="225"/>
      <c r="W60" s="226"/>
      <c r="X60" s="227"/>
      <c r="Y60" s="228"/>
      <c r="Z60" s="229"/>
      <c r="AA60" s="229"/>
      <c r="AB60" s="230">
        <v>1000000</v>
      </c>
      <c r="AC60" s="231"/>
      <c r="AD60" s="231"/>
      <c r="AE60" s="232"/>
      <c r="AF60" s="201">
        <v>0.1</v>
      </c>
      <c r="AG60" s="202"/>
    </row>
    <row r="61" spans="2:33" ht="24.95" customHeight="1" x14ac:dyDescent="0.15">
      <c r="B61" s="38"/>
      <c r="C61" s="17" t="s">
        <v>31</v>
      </c>
      <c r="D61" s="39"/>
      <c r="E61" s="218"/>
      <c r="F61" s="218"/>
      <c r="G61" s="218"/>
      <c r="H61" s="218"/>
      <c r="I61" s="218"/>
      <c r="J61" s="218"/>
      <c r="K61" s="218"/>
      <c r="L61" s="218"/>
      <c r="M61" s="219"/>
      <c r="N61" s="220"/>
      <c r="O61" s="220"/>
      <c r="P61" s="220"/>
      <c r="Q61" s="220"/>
      <c r="R61" s="221"/>
      <c r="S61" s="222"/>
      <c r="T61" s="223"/>
      <c r="U61" s="224"/>
      <c r="V61" s="225"/>
      <c r="W61" s="226"/>
      <c r="X61" s="227"/>
      <c r="Y61" s="228"/>
      <c r="Z61" s="229"/>
      <c r="AA61" s="229"/>
      <c r="AB61" s="230">
        <v>1000000</v>
      </c>
      <c r="AC61" s="231"/>
      <c r="AD61" s="231"/>
      <c r="AE61" s="232"/>
      <c r="AF61" s="201">
        <v>0.1</v>
      </c>
      <c r="AG61" s="202"/>
    </row>
    <row r="62" spans="2:33" ht="24.95" customHeight="1" x14ac:dyDescent="0.15">
      <c r="B62" s="38"/>
      <c r="C62" s="17" t="s">
        <v>31</v>
      </c>
      <c r="D62" s="39"/>
      <c r="E62" s="218"/>
      <c r="F62" s="218"/>
      <c r="G62" s="218"/>
      <c r="H62" s="218"/>
      <c r="I62" s="218"/>
      <c r="J62" s="218"/>
      <c r="K62" s="218"/>
      <c r="L62" s="218"/>
      <c r="M62" s="219"/>
      <c r="N62" s="220"/>
      <c r="O62" s="220"/>
      <c r="P62" s="220"/>
      <c r="Q62" s="220"/>
      <c r="R62" s="221"/>
      <c r="S62" s="222"/>
      <c r="T62" s="223"/>
      <c r="U62" s="224"/>
      <c r="V62" s="225"/>
      <c r="W62" s="226"/>
      <c r="X62" s="227"/>
      <c r="Y62" s="228"/>
      <c r="Z62" s="229"/>
      <c r="AA62" s="229"/>
      <c r="AB62" s="230">
        <v>1000000</v>
      </c>
      <c r="AC62" s="231"/>
      <c r="AD62" s="231"/>
      <c r="AE62" s="232"/>
      <c r="AF62" s="201">
        <v>0.1</v>
      </c>
      <c r="AG62" s="202"/>
    </row>
    <row r="63" spans="2:33" ht="24.95" customHeight="1" x14ac:dyDescent="0.15">
      <c r="B63" s="38"/>
      <c r="C63" s="17" t="s">
        <v>31</v>
      </c>
      <c r="D63" s="39"/>
      <c r="E63" s="218"/>
      <c r="F63" s="218"/>
      <c r="G63" s="218"/>
      <c r="H63" s="218"/>
      <c r="I63" s="218"/>
      <c r="J63" s="218"/>
      <c r="K63" s="218"/>
      <c r="L63" s="218"/>
      <c r="M63" s="219"/>
      <c r="N63" s="220"/>
      <c r="O63" s="220"/>
      <c r="P63" s="220"/>
      <c r="Q63" s="220"/>
      <c r="R63" s="221"/>
      <c r="S63" s="222"/>
      <c r="T63" s="223"/>
      <c r="U63" s="224"/>
      <c r="V63" s="225"/>
      <c r="W63" s="226"/>
      <c r="X63" s="227"/>
      <c r="Y63" s="228"/>
      <c r="Z63" s="229"/>
      <c r="AA63" s="229"/>
      <c r="AB63" s="230">
        <v>1000000</v>
      </c>
      <c r="AC63" s="231"/>
      <c r="AD63" s="231"/>
      <c r="AE63" s="232"/>
      <c r="AF63" s="201">
        <v>0.1</v>
      </c>
      <c r="AG63" s="202"/>
    </row>
    <row r="64" spans="2:33" ht="24.95" customHeight="1" x14ac:dyDescent="0.15">
      <c r="B64" s="38"/>
      <c r="C64" s="17" t="s">
        <v>31</v>
      </c>
      <c r="D64" s="39"/>
      <c r="E64" s="218"/>
      <c r="F64" s="218"/>
      <c r="G64" s="218"/>
      <c r="H64" s="218"/>
      <c r="I64" s="218"/>
      <c r="J64" s="218"/>
      <c r="K64" s="218"/>
      <c r="L64" s="218"/>
      <c r="M64" s="219"/>
      <c r="N64" s="220"/>
      <c r="O64" s="220"/>
      <c r="P64" s="220"/>
      <c r="Q64" s="220"/>
      <c r="R64" s="221"/>
      <c r="S64" s="222"/>
      <c r="T64" s="223"/>
      <c r="U64" s="224"/>
      <c r="V64" s="225"/>
      <c r="W64" s="226"/>
      <c r="X64" s="227"/>
      <c r="Y64" s="228"/>
      <c r="Z64" s="229"/>
      <c r="AA64" s="229"/>
      <c r="AB64" s="230">
        <v>1000000</v>
      </c>
      <c r="AC64" s="231"/>
      <c r="AD64" s="231"/>
      <c r="AE64" s="232"/>
      <c r="AF64" s="201">
        <v>0.1</v>
      </c>
      <c r="AG64" s="202"/>
    </row>
    <row r="65" spans="2:33" ht="24.95" customHeight="1" x14ac:dyDescent="0.15">
      <c r="B65" s="38"/>
      <c r="C65" s="17" t="s">
        <v>31</v>
      </c>
      <c r="D65" s="39"/>
      <c r="E65" s="218"/>
      <c r="F65" s="218"/>
      <c r="G65" s="218"/>
      <c r="H65" s="218"/>
      <c r="I65" s="218"/>
      <c r="J65" s="218"/>
      <c r="K65" s="218"/>
      <c r="L65" s="218"/>
      <c r="M65" s="219"/>
      <c r="N65" s="220"/>
      <c r="O65" s="220"/>
      <c r="P65" s="220"/>
      <c r="Q65" s="220"/>
      <c r="R65" s="221"/>
      <c r="S65" s="222"/>
      <c r="T65" s="223"/>
      <c r="U65" s="224"/>
      <c r="V65" s="225"/>
      <c r="W65" s="226"/>
      <c r="X65" s="227"/>
      <c r="Y65" s="228"/>
      <c r="Z65" s="229"/>
      <c r="AA65" s="229"/>
      <c r="AB65" s="230">
        <v>1000000</v>
      </c>
      <c r="AC65" s="231"/>
      <c r="AD65" s="231"/>
      <c r="AE65" s="232"/>
      <c r="AF65" s="201">
        <v>0.1</v>
      </c>
      <c r="AG65" s="202"/>
    </row>
    <row r="66" spans="2:33" ht="24.95" customHeight="1" x14ac:dyDescent="0.15">
      <c r="B66" s="38"/>
      <c r="C66" s="17" t="s">
        <v>31</v>
      </c>
      <c r="D66" s="39"/>
      <c r="E66" s="218"/>
      <c r="F66" s="218"/>
      <c r="G66" s="218"/>
      <c r="H66" s="218"/>
      <c r="I66" s="218"/>
      <c r="J66" s="218"/>
      <c r="K66" s="218"/>
      <c r="L66" s="218"/>
      <c r="M66" s="219"/>
      <c r="N66" s="220"/>
      <c r="O66" s="220"/>
      <c r="P66" s="220"/>
      <c r="Q66" s="220"/>
      <c r="R66" s="221"/>
      <c r="S66" s="222"/>
      <c r="T66" s="223"/>
      <c r="U66" s="224"/>
      <c r="V66" s="225"/>
      <c r="W66" s="226"/>
      <c r="X66" s="227"/>
      <c r="Y66" s="228"/>
      <c r="Z66" s="229"/>
      <c r="AA66" s="229"/>
      <c r="AB66" s="230">
        <v>1000000</v>
      </c>
      <c r="AC66" s="231"/>
      <c r="AD66" s="231"/>
      <c r="AE66" s="232"/>
      <c r="AF66" s="201">
        <v>0.1</v>
      </c>
      <c r="AG66" s="202"/>
    </row>
    <row r="67" spans="2:33" ht="24.95" customHeight="1" x14ac:dyDescent="0.15">
      <c r="B67" s="38"/>
      <c r="C67" s="17" t="s">
        <v>31</v>
      </c>
      <c r="D67" s="39"/>
      <c r="E67" s="218"/>
      <c r="F67" s="218"/>
      <c r="G67" s="218"/>
      <c r="H67" s="218"/>
      <c r="I67" s="218"/>
      <c r="J67" s="218"/>
      <c r="K67" s="218"/>
      <c r="L67" s="218"/>
      <c r="M67" s="219"/>
      <c r="N67" s="220"/>
      <c r="O67" s="220"/>
      <c r="P67" s="220"/>
      <c r="Q67" s="220"/>
      <c r="R67" s="221"/>
      <c r="S67" s="222"/>
      <c r="T67" s="223"/>
      <c r="U67" s="224"/>
      <c r="V67" s="225"/>
      <c r="W67" s="226"/>
      <c r="X67" s="227"/>
      <c r="Y67" s="228"/>
      <c r="Z67" s="229"/>
      <c r="AA67" s="229"/>
      <c r="AB67" s="230">
        <v>1000000</v>
      </c>
      <c r="AC67" s="231"/>
      <c r="AD67" s="231"/>
      <c r="AE67" s="232"/>
      <c r="AF67" s="201">
        <v>0.1</v>
      </c>
      <c r="AG67" s="202"/>
    </row>
    <row r="68" spans="2:33" ht="24.95" customHeight="1" x14ac:dyDescent="0.15">
      <c r="B68" s="38"/>
      <c r="C68" s="17" t="s">
        <v>31</v>
      </c>
      <c r="D68" s="39"/>
      <c r="E68" s="218"/>
      <c r="F68" s="218"/>
      <c r="G68" s="218"/>
      <c r="H68" s="218"/>
      <c r="I68" s="218"/>
      <c r="J68" s="218"/>
      <c r="K68" s="218"/>
      <c r="L68" s="218"/>
      <c r="M68" s="219"/>
      <c r="N68" s="220"/>
      <c r="O68" s="220"/>
      <c r="P68" s="220"/>
      <c r="Q68" s="220"/>
      <c r="R68" s="221"/>
      <c r="S68" s="222"/>
      <c r="T68" s="223"/>
      <c r="U68" s="224"/>
      <c r="V68" s="225"/>
      <c r="W68" s="226"/>
      <c r="X68" s="227"/>
      <c r="Y68" s="228"/>
      <c r="Z68" s="229"/>
      <c r="AA68" s="229"/>
      <c r="AB68" s="230">
        <v>1000000</v>
      </c>
      <c r="AC68" s="231"/>
      <c r="AD68" s="231"/>
      <c r="AE68" s="232"/>
      <c r="AF68" s="201">
        <v>0.1</v>
      </c>
      <c r="AG68" s="202"/>
    </row>
    <row r="69" spans="2:33" ht="24.95" customHeight="1" x14ac:dyDescent="0.15">
      <c r="B69" s="38"/>
      <c r="C69" s="17" t="s">
        <v>31</v>
      </c>
      <c r="D69" s="39"/>
      <c r="E69" s="218"/>
      <c r="F69" s="218"/>
      <c r="G69" s="218"/>
      <c r="H69" s="218"/>
      <c r="I69" s="218"/>
      <c r="J69" s="218"/>
      <c r="K69" s="218"/>
      <c r="L69" s="218"/>
      <c r="M69" s="219"/>
      <c r="N69" s="220"/>
      <c r="O69" s="220"/>
      <c r="P69" s="220"/>
      <c r="Q69" s="220"/>
      <c r="R69" s="221"/>
      <c r="S69" s="222"/>
      <c r="T69" s="223"/>
      <c r="U69" s="224"/>
      <c r="V69" s="225"/>
      <c r="W69" s="226"/>
      <c r="X69" s="227"/>
      <c r="Y69" s="228"/>
      <c r="Z69" s="229"/>
      <c r="AA69" s="229"/>
      <c r="AB69" s="230"/>
      <c r="AC69" s="231"/>
      <c r="AD69" s="231"/>
      <c r="AE69" s="232"/>
      <c r="AF69" s="201">
        <v>0.1</v>
      </c>
      <c r="AG69" s="202"/>
    </row>
    <row r="70" spans="2:33" ht="24.95" customHeight="1" x14ac:dyDescent="0.15">
      <c r="B70" s="38"/>
      <c r="C70" s="17" t="s">
        <v>31</v>
      </c>
      <c r="D70" s="39"/>
      <c r="E70" s="218"/>
      <c r="F70" s="218"/>
      <c r="G70" s="218"/>
      <c r="H70" s="218"/>
      <c r="I70" s="218"/>
      <c r="J70" s="218"/>
      <c r="K70" s="218"/>
      <c r="L70" s="218"/>
      <c r="M70" s="219"/>
      <c r="N70" s="220"/>
      <c r="O70" s="220"/>
      <c r="P70" s="220"/>
      <c r="Q70" s="220"/>
      <c r="R70" s="221"/>
      <c r="S70" s="222"/>
      <c r="T70" s="223"/>
      <c r="U70" s="224"/>
      <c r="V70" s="225"/>
      <c r="W70" s="226"/>
      <c r="X70" s="227"/>
      <c r="Y70" s="228"/>
      <c r="Z70" s="229"/>
      <c r="AA70" s="229"/>
      <c r="AB70" s="230"/>
      <c r="AC70" s="231"/>
      <c r="AD70" s="231"/>
      <c r="AE70" s="232"/>
      <c r="AF70" s="201">
        <v>0.1</v>
      </c>
      <c r="AG70" s="202"/>
    </row>
    <row r="71" spans="2:33" ht="24.95" customHeight="1" x14ac:dyDescent="0.15">
      <c r="B71" s="38"/>
      <c r="C71" s="17" t="s">
        <v>31</v>
      </c>
      <c r="D71" s="39"/>
      <c r="E71" s="218"/>
      <c r="F71" s="218"/>
      <c r="G71" s="218"/>
      <c r="H71" s="218"/>
      <c r="I71" s="218"/>
      <c r="J71" s="218"/>
      <c r="K71" s="218"/>
      <c r="L71" s="218"/>
      <c r="M71" s="219"/>
      <c r="N71" s="220"/>
      <c r="O71" s="220"/>
      <c r="P71" s="220"/>
      <c r="Q71" s="220"/>
      <c r="R71" s="221"/>
      <c r="S71" s="222"/>
      <c r="T71" s="223"/>
      <c r="U71" s="224"/>
      <c r="V71" s="225"/>
      <c r="W71" s="226"/>
      <c r="X71" s="227"/>
      <c r="Y71" s="228"/>
      <c r="Z71" s="229"/>
      <c r="AA71" s="229"/>
      <c r="AB71" s="230"/>
      <c r="AC71" s="231"/>
      <c r="AD71" s="231"/>
      <c r="AE71" s="232"/>
      <c r="AF71" s="201">
        <v>0.1</v>
      </c>
      <c r="AG71" s="202"/>
    </row>
    <row r="72" spans="2:33" ht="24.95" customHeight="1" x14ac:dyDescent="0.15">
      <c r="B72" s="38"/>
      <c r="C72" s="17" t="s">
        <v>31</v>
      </c>
      <c r="D72" s="39"/>
      <c r="E72" s="218"/>
      <c r="F72" s="218"/>
      <c r="G72" s="218"/>
      <c r="H72" s="218"/>
      <c r="I72" s="218"/>
      <c r="J72" s="218"/>
      <c r="K72" s="218"/>
      <c r="L72" s="218"/>
      <c r="M72" s="219"/>
      <c r="N72" s="220"/>
      <c r="O72" s="220"/>
      <c r="P72" s="220"/>
      <c r="Q72" s="220"/>
      <c r="R72" s="221"/>
      <c r="S72" s="222"/>
      <c r="T72" s="223"/>
      <c r="U72" s="224"/>
      <c r="V72" s="225"/>
      <c r="W72" s="226"/>
      <c r="X72" s="227"/>
      <c r="Y72" s="228"/>
      <c r="Z72" s="229"/>
      <c r="AA72" s="229"/>
      <c r="AB72" s="230"/>
      <c r="AC72" s="231"/>
      <c r="AD72" s="231"/>
      <c r="AE72" s="232"/>
      <c r="AF72" s="201">
        <v>0.1</v>
      </c>
      <c r="AG72" s="202"/>
    </row>
    <row r="73" spans="2:33" ht="24.95" customHeight="1" x14ac:dyDescent="0.15">
      <c r="B73" s="38"/>
      <c r="C73" s="17" t="s">
        <v>31</v>
      </c>
      <c r="D73" s="39"/>
      <c r="E73" s="218"/>
      <c r="F73" s="218"/>
      <c r="G73" s="218"/>
      <c r="H73" s="218"/>
      <c r="I73" s="218"/>
      <c r="J73" s="218"/>
      <c r="K73" s="218"/>
      <c r="L73" s="218"/>
      <c r="M73" s="219"/>
      <c r="N73" s="220"/>
      <c r="O73" s="220"/>
      <c r="P73" s="220"/>
      <c r="Q73" s="220"/>
      <c r="R73" s="221"/>
      <c r="S73" s="222"/>
      <c r="T73" s="223"/>
      <c r="U73" s="224"/>
      <c r="V73" s="225"/>
      <c r="W73" s="226"/>
      <c r="X73" s="227"/>
      <c r="Y73" s="228"/>
      <c r="Z73" s="229"/>
      <c r="AA73" s="229"/>
      <c r="AB73" s="230"/>
      <c r="AC73" s="231"/>
      <c r="AD73" s="231"/>
      <c r="AE73" s="232"/>
      <c r="AF73" s="201">
        <v>0.1</v>
      </c>
      <c r="AG73" s="202"/>
    </row>
    <row r="74" spans="2:33" ht="24.95" customHeight="1" x14ac:dyDescent="0.15">
      <c r="B74" s="38"/>
      <c r="C74" s="17" t="s">
        <v>31</v>
      </c>
      <c r="D74" s="39"/>
      <c r="E74" s="218"/>
      <c r="F74" s="218"/>
      <c r="G74" s="218"/>
      <c r="H74" s="218"/>
      <c r="I74" s="218"/>
      <c r="J74" s="218"/>
      <c r="K74" s="218"/>
      <c r="L74" s="218"/>
      <c r="M74" s="219"/>
      <c r="N74" s="220"/>
      <c r="O74" s="220"/>
      <c r="P74" s="220"/>
      <c r="Q74" s="220"/>
      <c r="R74" s="221"/>
      <c r="S74" s="222"/>
      <c r="T74" s="223"/>
      <c r="U74" s="224"/>
      <c r="V74" s="225"/>
      <c r="W74" s="226"/>
      <c r="X74" s="227"/>
      <c r="Y74" s="228"/>
      <c r="Z74" s="229"/>
      <c r="AA74" s="229"/>
      <c r="AB74" s="230"/>
      <c r="AC74" s="231"/>
      <c r="AD74" s="231"/>
      <c r="AE74" s="232"/>
      <c r="AF74" s="201">
        <v>0.1</v>
      </c>
      <c r="AG74" s="202"/>
    </row>
    <row r="75" spans="2:33" ht="24.95" customHeight="1" x14ac:dyDescent="0.15">
      <c r="B75" s="38"/>
      <c r="C75" s="17" t="s">
        <v>31</v>
      </c>
      <c r="D75" s="39"/>
      <c r="E75" s="218"/>
      <c r="F75" s="218"/>
      <c r="G75" s="218"/>
      <c r="H75" s="218"/>
      <c r="I75" s="218"/>
      <c r="J75" s="218"/>
      <c r="K75" s="218"/>
      <c r="L75" s="218"/>
      <c r="M75" s="219"/>
      <c r="N75" s="220"/>
      <c r="O75" s="220"/>
      <c r="P75" s="220"/>
      <c r="Q75" s="220"/>
      <c r="R75" s="221"/>
      <c r="S75" s="222"/>
      <c r="T75" s="223"/>
      <c r="U75" s="224"/>
      <c r="V75" s="225"/>
      <c r="W75" s="226"/>
      <c r="X75" s="227"/>
      <c r="Y75" s="228"/>
      <c r="Z75" s="229"/>
      <c r="AA75" s="229"/>
      <c r="AB75" s="230"/>
      <c r="AC75" s="231"/>
      <c r="AD75" s="231"/>
      <c r="AE75" s="232"/>
      <c r="AF75" s="201">
        <v>0.1</v>
      </c>
      <c r="AG75" s="202"/>
    </row>
    <row r="76" spans="2:33" ht="24.95" customHeight="1" x14ac:dyDescent="0.15">
      <c r="B76" s="38"/>
      <c r="C76" s="17" t="s">
        <v>31</v>
      </c>
      <c r="D76" s="39"/>
      <c r="E76" s="218"/>
      <c r="F76" s="218"/>
      <c r="G76" s="218"/>
      <c r="H76" s="218"/>
      <c r="I76" s="218"/>
      <c r="J76" s="218"/>
      <c r="K76" s="218"/>
      <c r="L76" s="218"/>
      <c r="M76" s="219"/>
      <c r="N76" s="220"/>
      <c r="O76" s="220"/>
      <c r="P76" s="220"/>
      <c r="Q76" s="220"/>
      <c r="R76" s="221"/>
      <c r="S76" s="222"/>
      <c r="T76" s="223"/>
      <c r="U76" s="224"/>
      <c r="V76" s="225"/>
      <c r="W76" s="226"/>
      <c r="X76" s="227"/>
      <c r="Y76" s="228"/>
      <c r="Z76" s="229"/>
      <c r="AA76" s="229"/>
      <c r="AB76" s="230"/>
      <c r="AC76" s="231"/>
      <c r="AD76" s="231"/>
      <c r="AE76" s="232"/>
      <c r="AF76" s="201">
        <v>0.1</v>
      </c>
      <c r="AG76" s="202"/>
    </row>
    <row r="77" spans="2:33" ht="24.95" customHeight="1" x14ac:dyDescent="0.15">
      <c r="B77" s="38"/>
      <c r="C77" s="17" t="s">
        <v>31</v>
      </c>
      <c r="D77" s="39"/>
      <c r="E77" s="218"/>
      <c r="F77" s="218"/>
      <c r="G77" s="218"/>
      <c r="H77" s="218"/>
      <c r="I77" s="218"/>
      <c r="J77" s="218"/>
      <c r="K77" s="218"/>
      <c r="L77" s="218"/>
      <c r="M77" s="219"/>
      <c r="N77" s="220"/>
      <c r="O77" s="220"/>
      <c r="P77" s="220"/>
      <c r="Q77" s="220"/>
      <c r="R77" s="221"/>
      <c r="S77" s="222"/>
      <c r="T77" s="223"/>
      <c r="U77" s="224"/>
      <c r="V77" s="225"/>
      <c r="W77" s="226"/>
      <c r="X77" s="227"/>
      <c r="Y77" s="228"/>
      <c r="Z77" s="229"/>
      <c r="AA77" s="229"/>
      <c r="AB77" s="230"/>
      <c r="AC77" s="231"/>
      <c r="AD77" s="231"/>
      <c r="AE77" s="232"/>
      <c r="AF77" s="201">
        <v>0.1</v>
      </c>
      <c r="AG77" s="202"/>
    </row>
    <row r="78" spans="2:33" ht="24.95" customHeight="1" x14ac:dyDescent="0.15">
      <c r="B78" s="38"/>
      <c r="C78" s="17" t="s">
        <v>31</v>
      </c>
      <c r="D78" s="39"/>
      <c r="E78" s="218"/>
      <c r="F78" s="218"/>
      <c r="G78" s="218"/>
      <c r="H78" s="218"/>
      <c r="I78" s="218"/>
      <c r="J78" s="218"/>
      <c r="K78" s="218"/>
      <c r="L78" s="218"/>
      <c r="M78" s="219"/>
      <c r="N78" s="220"/>
      <c r="O78" s="220"/>
      <c r="P78" s="220"/>
      <c r="Q78" s="220"/>
      <c r="R78" s="221"/>
      <c r="S78" s="222"/>
      <c r="T78" s="223"/>
      <c r="U78" s="224"/>
      <c r="V78" s="225"/>
      <c r="W78" s="226"/>
      <c r="X78" s="227"/>
      <c r="Y78" s="228"/>
      <c r="Z78" s="229"/>
      <c r="AA78" s="229"/>
      <c r="AB78" s="230"/>
      <c r="AC78" s="231"/>
      <c r="AD78" s="231"/>
      <c r="AE78" s="232"/>
      <c r="AF78" s="201">
        <v>0.1</v>
      </c>
      <c r="AG78" s="202"/>
    </row>
    <row r="79" spans="2:33" ht="24.95" customHeight="1" x14ac:dyDescent="0.15">
      <c r="B79" s="38"/>
      <c r="C79" s="17" t="s">
        <v>31</v>
      </c>
      <c r="D79" s="39"/>
      <c r="E79" s="218"/>
      <c r="F79" s="218"/>
      <c r="G79" s="218"/>
      <c r="H79" s="218"/>
      <c r="I79" s="218"/>
      <c r="J79" s="218"/>
      <c r="K79" s="218"/>
      <c r="L79" s="218"/>
      <c r="M79" s="219"/>
      <c r="N79" s="220"/>
      <c r="O79" s="220"/>
      <c r="P79" s="220"/>
      <c r="Q79" s="220"/>
      <c r="R79" s="221"/>
      <c r="S79" s="222"/>
      <c r="T79" s="223"/>
      <c r="U79" s="224"/>
      <c r="V79" s="225"/>
      <c r="W79" s="226"/>
      <c r="X79" s="227"/>
      <c r="Y79" s="228"/>
      <c r="Z79" s="229"/>
      <c r="AA79" s="229"/>
      <c r="AB79" s="230"/>
      <c r="AC79" s="231"/>
      <c r="AD79" s="231"/>
      <c r="AE79" s="232"/>
      <c r="AF79" s="201">
        <v>0.1</v>
      </c>
      <c r="AG79" s="202"/>
    </row>
    <row r="80" spans="2:33" ht="24.95" customHeight="1" x14ac:dyDescent="0.15">
      <c r="B80" s="38"/>
      <c r="C80" s="17" t="s">
        <v>31</v>
      </c>
      <c r="D80" s="39"/>
      <c r="E80" s="218"/>
      <c r="F80" s="218"/>
      <c r="G80" s="218"/>
      <c r="H80" s="218"/>
      <c r="I80" s="218"/>
      <c r="J80" s="218"/>
      <c r="K80" s="218"/>
      <c r="L80" s="218"/>
      <c r="M80" s="219"/>
      <c r="N80" s="220"/>
      <c r="O80" s="220"/>
      <c r="P80" s="220"/>
      <c r="Q80" s="220"/>
      <c r="R80" s="221"/>
      <c r="S80" s="222"/>
      <c r="T80" s="223"/>
      <c r="U80" s="224"/>
      <c r="V80" s="225"/>
      <c r="W80" s="226"/>
      <c r="X80" s="227"/>
      <c r="Y80" s="228"/>
      <c r="Z80" s="229"/>
      <c r="AA80" s="229"/>
      <c r="AB80" s="230"/>
      <c r="AC80" s="231"/>
      <c r="AD80" s="231"/>
      <c r="AE80" s="232"/>
      <c r="AF80" s="201">
        <v>0.1</v>
      </c>
      <c r="AG80" s="202"/>
    </row>
    <row r="81" spans="2:33" ht="24.95" customHeight="1" x14ac:dyDescent="0.15">
      <c r="B81" s="38"/>
      <c r="C81" s="17" t="s">
        <v>31</v>
      </c>
      <c r="D81" s="39"/>
      <c r="E81" s="218"/>
      <c r="F81" s="218"/>
      <c r="G81" s="218"/>
      <c r="H81" s="218"/>
      <c r="I81" s="218"/>
      <c r="J81" s="218"/>
      <c r="K81" s="218"/>
      <c r="L81" s="218"/>
      <c r="M81" s="219"/>
      <c r="N81" s="220"/>
      <c r="O81" s="220"/>
      <c r="P81" s="220"/>
      <c r="Q81" s="220"/>
      <c r="R81" s="221"/>
      <c r="S81" s="222"/>
      <c r="T81" s="223"/>
      <c r="U81" s="224"/>
      <c r="V81" s="225"/>
      <c r="W81" s="226"/>
      <c r="X81" s="227"/>
      <c r="Y81" s="228"/>
      <c r="Z81" s="229"/>
      <c r="AA81" s="229"/>
      <c r="AB81" s="230"/>
      <c r="AC81" s="231"/>
      <c r="AD81" s="231"/>
      <c r="AE81" s="232"/>
      <c r="AF81" s="201">
        <v>0.1</v>
      </c>
      <c r="AG81" s="202"/>
    </row>
    <row r="82" spans="2:33" ht="24.95" customHeight="1" x14ac:dyDescent="0.15">
      <c r="B82" s="38"/>
      <c r="C82" s="17" t="s">
        <v>31</v>
      </c>
      <c r="D82" s="39"/>
      <c r="E82" s="218"/>
      <c r="F82" s="218"/>
      <c r="G82" s="218"/>
      <c r="H82" s="218"/>
      <c r="I82" s="218"/>
      <c r="J82" s="218"/>
      <c r="K82" s="218"/>
      <c r="L82" s="218"/>
      <c r="M82" s="219"/>
      <c r="N82" s="220"/>
      <c r="O82" s="220"/>
      <c r="P82" s="220"/>
      <c r="Q82" s="220"/>
      <c r="R82" s="221"/>
      <c r="S82" s="222"/>
      <c r="T82" s="223"/>
      <c r="U82" s="224"/>
      <c r="V82" s="225"/>
      <c r="W82" s="226"/>
      <c r="X82" s="227"/>
      <c r="Y82" s="228"/>
      <c r="Z82" s="229"/>
      <c r="AA82" s="229"/>
      <c r="AB82" s="230"/>
      <c r="AC82" s="231"/>
      <c r="AD82" s="231"/>
      <c r="AE82" s="232"/>
      <c r="AF82" s="201">
        <v>0.1</v>
      </c>
      <c r="AG82" s="202"/>
    </row>
    <row r="83" spans="2:33" ht="24.95" customHeight="1" x14ac:dyDescent="0.15">
      <c r="B83" s="38"/>
      <c r="C83" s="17" t="s">
        <v>31</v>
      </c>
      <c r="D83" s="39"/>
      <c r="E83" s="218"/>
      <c r="F83" s="218"/>
      <c r="G83" s="218"/>
      <c r="H83" s="218"/>
      <c r="I83" s="218"/>
      <c r="J83" s="218"/>
      <c r="K83" s="218"/>
      <c r="L83" s="218"/>
      <c r="M83" s="219"/>
      <c r="N83" s="220"/>
      <c r="O83" s="220"/>
      <c r="P83" s="220"/>
      <c r="Q83" s="220"/>
      <c r="R83" s="221"/>
      <c r="S83" s="222"/>
      <c r="T83" s="223"/>
      <c r="U83" s="224"/>
      <c r="V83" s="225"/>
      <c r="W83" s="226"/>
      <c r="X83" s="227"/>
      <c r="Y83" s="228"/>
      <c r="Z83" s="229"/>
      <c r="AA83" s="229"/>
      <c r="AB83" s="230"/>
      <c r="AC83" s="231"/>
      <c r="AD83" s="231"/>
      <c r="AE83" s="232"/>
      <c r="AF83" s="201">
        <v>0.1</v>
      </c>
      <c r="AG83" s="202"/>
    </row>
    <row r="84" spans="2:33" ht="24.95" customHeight="1" x14ac:dyDescent="0.15">
      <c r="B84" s="38"/>
      <c r="C84" s="17" t="s">
        <v>31</v>
      </c>
      <c r="D84" s="39"/>
      <c r="E84" s="218"/>
      <c r="F84" s="218"/>
      <c r="G84" s="218"/>
      <c r="H84" s="218"/>
      <c r="I84" s="218"/>
      <c r="J84" s="218"/>
      <c r="K84" s="218"/>
      <c r="L84" s="218"/>
      <c r="M84" s="219"/>
      <c r="N84" s="220"/>
      <c r="O84" s="220"/>
      <c r="P84" s="220"/>
      <c r="Q84" s="220"/>
      <c r="R84" s="221"/>
      <c r="S84" s="222"/>
      <c r="T84" s="223"/>
      <c r="U84" s="224"/>
      <c r="V84" s="225"/>
      <c r="W84" s="226"/>
      <c r="X84" s="227"/>
      <c r="Y84" s="228"/>
      <c r="Z84" s="229"/>
      <c r="AA84" s="229"/>
      <c r="AB84" s="230"/>
      <c r="AC84" s="231"/>
      <c r="AD84" s="231"/>
      <c r="AE84" s="232"/>
      <c r="AF84" s="201">
        <v>0.1</v>
      </c>
      <c r="AG84" s="202"/>
    </row>
    <row r="85" spans="2:33" ht="24.95" customHeight="1" x14ac:dyDescent="0.15">
      <c r="B85" s="38"/>
      <c r="C85" s="17" t="s">
        <v>31</v>
      </c>
      <c r="D85" s="39"/>
      <c r="E85" s="218"/>
      <c r="F85" s="218"/>
      <c r="G85" s="218"/>
      <c r="H85" s="218"/>
      <c r="I85" s="218"/>
      <c r="J85" s="218"/>
      <c r="K85" s="218"/>
      <c r="L85" s="218"/>
      <c r="M85" s="219"/>
      <c r="N85" s="220"/>
      <c r="O85" s="220"/>
      <c r="P85" s="220"/>
      <c r="Q85" s="220"/>
      <c r="R85" s="221"/>
      <c r="S85" s="222"/>
      <c r="T85" s="223"/>
      <c r="U85" s="224"/>
      <c r="V85" s="225"/>
      <c r="W85" s="226"/>
      <c r="X85" s="227"/>
      <c r="Y85" s="228"/>
      <c r="Z85" s="229"/>
      <c r="AA85" s="229"/>
      <c r="AB85" s="230"/>
      <c r="AC85" s="231"/>
      <c r="AD85" s="231"/>
      <c r="AE85" s="232"/>
      <c r="AF85" s="201">
        <v>0.1</v>
      </c>
      <c r="AG85" s="202"/>
    </row>
    <row r="86" spans="2:33" ht="24.95" customHeight="1" x14ac:dyDescent="0.15">
      <c r="B86" s="38"/>
      <c r="C86" s="17" t="s">
        <v>31</v>
      </c>
      <c r="D86" s="39"/>
      <c r="E86" s="218"/>
      <c r="F86" s="218"/>
      <c r="G86" s="218"/>
      <c r="H86" s="218"/>
      <c r="I86" s="218"/>
      <c r="J86" s="218"/>
      <c r="K86" s="218"/>
      <c r="L86" s="218"/>
      <c r="M86" s="219"/>
      <c r="N86" s="220"/>
      <c r="O86" s="220"/>
      <c r="P86" s="220"/>
      <c r="Q86" s="220"/>
      <c r="R86" s="221"/>
      <c r="S86" s="222"/>
      <c r="T86" s="223"/>
      <c r="U86" s="224"/>
      <c r="V86" s="225"/>
      <c r="W86" s="226"/>
      <c r="X86" s="227"/>
      <c r="Y86" s="228"/>
      <c r="Z86" s="229"/>
      <c r="AA86" s="229"/>
      <c r="AB86" s="230"/>
      <c r="AC86" s="231"/>
      <c r="AD86" s="231"/>
      <c r="AE86" s="232"/>
      <c r="AF86" s="201">
        <v>0.1</v>
      </c>
      <c r="AG86" s="202"/>
    </row>
    <row r="87" spans="2:33" ht="24.95" customHeight="1" x14ac:dyDescent="0.15">
      <c r="B87" s="203" t="s">
        <v>27</v>
      </c>
      <c r="C87" s="204"/>
      <c r="D87" s="204"/>
      <c r="E87" s="205"/>
      <c r="F87" s="206"/>
      <c r="G87" s="206"/>
      <c r="H87" s="206"/>
      <c r="I87" s="206"/>
      <c r="J87" s="206"/>
      <c r="K87" s="206"/>
      <c r="L87" s="207"/>
      <c r="M87" s="208"/>
      <c r="N87" s="209"/>
      <c r="O87" s="209"/>
      <c r="P87" s="209"/>
      <c r="Q87" s="209"/>
      <c r="R87" s="210"/>
      <c r="S87" s="208"/>
      <c r="T87" s="209"/>
      <c r="U87" s="210"/>
      <c r="V87" s="211" t="s">
        <v>114</v>
      </c>
      <c r="W87" s="212"/>
      <c r="X87" s="213"/>
      <c r="Y87" s="205" t="s">
        <v>30</v>
      </c>
      <c r="Z87" s="206"/>
      <c r="AA87" s="206"/>
      <c r="AB87" s="214">
        <f>SUM(AB88:AE89)</f>
        <v>10000000</v>
      </c>
      <c r="AC87" s="215"/>
      <c r="AD87" s="215"/>
      <c r="AE87" s="216"/>
      <c r="AF87" s="205"/>
      <c r="AG87" s="217"/>
    </row>
    <row r="88" spans="2:33" ht="24.95" customHeight="1" x14ac:dyDescent="0.2">
      <c r="B88" s="44"/>
      <c r="C88" s="45"/>
      <c r="D88" s="45"/>
      <c r="E88" s="49"/>
      <c r="F88" s="50"/>
      <c r="G88" s="50"/>
      <c r="H88" s="50"/>
      <c r="I88" s="50"/>
      <c r="J88" s="50"/>
      <c r="K88" s="50"/>
      <c r="L88" s="51"/>
      <c r="M88" s="46"/>
      <c r="N88" s="47"/>
      <c r="O88" s="47"/>
      <c r="P88" s="47"/>
      <c r="Q88" s="47"/>
      <c r="R88" s="48"/>
      <c r="S88" s="46"/>
      <c r="T88" s="47"/>
      <c r="U88" s="48"/>
      <c r="V88" s="195" t="s">
        <v>113</v>
      </c>
      <c r="W88" s="196"/>
      <c r="X88" s="197"/>
      <c r="Y88" s="198">
        <v>0.08</v>
      </c>
      <c r="Z88" s="199"/>
      <c r="AA88" s="141" t="s">
        <v>91</v>
      </c>
      <c r="AB88" s="200">
        <f>SUMIF(AF59:AG86,Y88,AB59:AE86)</f>
        <v>0</v>
      </c>
      <c r="AC88" s="200"/>
      <c r="AD88" s="200"/>
      <c r="AE88" s="200"/>
      <c r="AF88" s="49"/>
      <c r="AG88" s="52"/>
    </row>
    <row r="89" spans="2:33" ht="24.95" customHeight="1" x14ac:dyDescent="0.2">
      <c r="B89" s="44"/>
      <c r="C89" s="45"/>
      <c r="D89" s="45"/>
      <c r="E89" s="49"/>
      <c r="F89" s="50"/>
      <c r="G89" s="50"/>
      <c r="H89" s="50"/>
      <c r="I89" s="50"/>
      <c r="J89" s="50"/>
      <c r="K89" s="50"/>
      <c r="L89" s="51"/>
      <c r="M89" s="46"/>
      <c r="N89" s="47"/>
      <c r="O89" s="47"/>
      <c r="P89" s="47"/>
      <c r="Q89" s="47"/>
      <c r="R89" s="48"/>
      <c r="S89" s="46"/>
      <c r="T89" s="47"/>
      <c r="U89" s="48"/>
      <c r="V89" s="195" t="s">
        <v>113</v>
      </c>
      <c r="W89" s="196"/>
      <c r="X89" s="197"/>
      <c r="Y89" s="198">
        <v>0.1</v>
      </c>
      <c r="Z89" s="199"/>
      <c r="AA89" s="141" t="s">
        <v>91</v>
      </c>
      <c r="AB89" s="200">
        <f>SUMIF(AF59:AG86,Y89,AB59:AE86)</f>
        <v>10000000</v>
      </c>
      <c r="AC89" s="200"/>
      <c r="AD89" s="200"/>
      <c r="AE89" s="200"/>
      <c r="AF89" s="49"/>
      <c r="AG89" s="52"/>
    </row>
    <row r="90" spans="2:33" ht="24.95" customHeight="1" x14ac:dyDescent="0.15">
      <c r="B90" s="185" t="s">
        <v>27</v>
      </c>
      <c r="C90" s="186"/>
      <c r="D90" s="186"/>
      <c r="E90" s="171"/>
      <c r="F90" s="187"/>
      <c r="G90" s="187"/>
      <c r="H90" s="187"/>
      <c r="I90" s="187"/>
      <c r="J90" s="187"/>
      <c r="K90" s="187"/>
      <c r="L90" s="188"/>
      <c r="M90" s="189"/>
      <c r="N90" s="190"/>
      <c r="O90" s="190"/>
      <c r="P90" s="190"/>
      <c r="Q90" s="190"/>
      <c r="R90" s="191"/>
      <c r="S90" s="189"/>
      <c r="T90" s="190"/>
      <c r="U90" s="191"/>
      <c r="V90" s="192" t="s">
        <v>115</v>
      </c>
      <c r="W90" s="193"/>
      <c r="X90" s="194"/>
      <c r="Y90" s="171" t="s">
        <v>30</v>
      </c>
      <c r="Z90" s="187"/>
      <c r="AA90" s="187"/>
      <c r="AB90" s="168">
        <f>SUM(AB42+AB87)</f>
        <v>20000000</v>
      </c>
      <c r="AC90" s="169"/>
      <c r="AD90" s="169"/>
      <c r="AE90" s="170"/>
      <c r="AF90" s="171"/>
      <c r="AG90" s="172"/>
    </row>
    <row r="91" spans="2:33" ht="24.95" customHeight="1" x14ac:dyDescent="0.2">
      <c r="B91" s="150"/>
      <c r="C91" s="151"/>
      <c r="D91" s="151"/>
      <c r="E91" s="152"/>
      <c r="F91" s="153"/>
      <c r="G91" s="153"/>
      <c r="H91" s="153"/>
      <c r="I91" s="153"/>
      <c r="J91" s="153"/>
      <c r="K91" s="153"/>
      <c r="L91" s="148"/>
      <c r="M91" s="154"/>
      <c r="N91" s="155"/>
      <c r="O91" s="155"/>
      <c r="P91" s="155"/>
      <c r="Q91" s="155"/>
      <c r="R91" s="156"/>
      <c r="S91" s="154"/>
      <c r="T91" s="155"/>
      <c r="U91" s="156"/>
      <c r="V91" s="173" t="s">
        <v>113</v>
      </c>
      <c r="W91" s="174"/>
      <c r="X91" s="175"/>
      <c r="Y91" s="176">
        <v>0.08</v>
      </c>
      <c r="Z91" s="177"/>
      <c r="AA91" s="157" t="s">
        <v>91</v>
      </c>
      <c r="AB91" s="178">
        <f>AB43+AB88</f>
        <v>0</v>
      </c>
      <c r="AC91" s="178"/>
      <c r="AD91" s="178"/>
      <c r="AE91" s="178"/>
      <c r="AF91" s="152"/>
      <c r="AG91" s="158"/>
    </row>
    <row r="92" spans="2:33" ht="24.95" customHeight="1" thickBot="1" x14ac:dyDescent="0.25">
      <c r="B92" s="159"/>
      <c r="C92" s="160"/>
      <c r="D92" s="160"/>
      <c r="E92" s="161"/>
      <c r="F92" s="55"/>
      <c r="G92" s="55"/>
      <c r="H92" s="55"/>
      <c r="I92" s="55"/>
      <c r="J92" s="55"/>
      <c r="K92" s="55"/>
      <c r="L92" s="162"/>
      <c r="M92" s="163"/>
      <c r="N92" s="164"/>
      <c r="O92" s="164"/>
      <c r="P92" s="164"/>
      <c r="Q92" s="164"/>
      <c r="R92" s="165"/>
      <c r="S92" s="163"/>
      <c r="T92" s="164"/>
      <c r="U92" s="165"/>
      <c r="V92" s="179" t="s">
        <v>113</v>
      </c>
      <c r="W92" s="180"/>
      <c r="X92" s="181"/>
      <c r="Y92" s="182">
        <v>0.1</v>
      </c>
      <c r="Z92" s="183"/>
      <c r="AA92" s="166" t="s">
        <v>91</v>
      </c>
      <c r="AB92" s="184">
        <f>AB44+AB89</f>
        <v>20000000</v>
      </c>
      <c r="AC92" s="184"/>
      <c r="AD92" s="184"/>
      <c r="AE92" s="184"/>
      <c r="AF92" s="161"/>
      <c r="AG92" s="167"/>
    </row>
    <row r="93" spans="2:33" ht="24.95" customHeight="1" thickTop="1" x14ac:dyDescent="0.15"/>
    <row r="94" spans="2:33" ht="24.95" customHeight="1" x14ac:dyDescent="0.15"/>
    <row r="95" spans="2:33" ht="24.95" customHeight="1" x14ac:dyDescent="0.15"/>
  </sheetData>
  <mergeCells count="391">
    <mergeCell ref="V4:W4"/>
    <mergeCell ref="X4:Z4"/>
    <mergeCell ref="AB4:AC4"/>
    <mergeCell ref="AE4:AF4"/>
    <mergeCell ref="B5:AA5"/>
    <mergeCell ref="M6:U6"/>
    <mergeCell ref="AE6:AG6"/>
    <mergeCell ref="B10:E12"/>
    <mergeCell ref="F10:N12"/>
    <mergeCell ref="O10:P12"/>
    <mergeCell ref="Q10:T10"/>
    <mergeCell ref="U10:AG10"/>
    <mergeCell ref="Q11:T12"/>
    <mergeCell ref="U11:AE12"/>
    <mergeCell ref="AF11:AG12"/>
    <mergeCell ref="M7:U7"/>
    <mergeCell ref="B8:P8"/>
    <mergeCell ref="U8:AG8"/>
    <mergeCell ref="B9:P9"/>
    <mergeCell ref="Q9:T9"/>
    <mergeCell ref="U9:AA9"/>
    <mergeCell ref="AB9:AG9"/>
    <mergeCell ref="I14:N14"/>
    <mergeCell ref="O14:P14"/>
    <mergeCell ref="Q14:T15"/>
    <mergeCell ref="W16:AG17"/>
    <mergeCell ref="F17:I17"/>
    <mergeCell ref="J17:N17"/>
    <mergeCell ref="F18:I19"/>
    <mergeCell ref="W18:Z19"/>
    <mergeCell ref="AA18:AC18"/>
    <mergeCell ref="AD18:AG18"/>
    <mergeCell ref="AA19:AC19"/>
    <mergeCell ref="U14:AG15"/>
    <mergeCell ref="F15:G15"/>
    <mergeCell ref="I15:N15"/>
    <mergeCell ref="O15:P15"/>
    <mergeCell ref="B13:E15"/>
    <mergeCell ref="F13:H13"/>
    <mergeCell ref="I13:N13"/>
    <mergeCell ref="O13:P13"/>
    <mergeCell ref="Q13:T13"/>
    <mergeCell ref="U13:AG13"/>
    <mergeCell ref="B24:D24"/>
    <mergeCell ref="E24:I24"/>
    <mergeCell ref="J24:L24"/>
    <mergeCell ref="B20:E20"/>
    <mergeCell ref="F20:R20"/>
    <mergeCell ref="S20:V20"/>
    <mergeCell ref="W20:AG20"/>
    <mergeCell ref="B21:D21"/>
    <mergeCell ref="E21:I21"/>
    <mergeCell ref="J21:L21"/>
    <mergeCell ref="V21:AG21"/>
    <mergeCell ref="B16:E19"/>
    <mergeCell ref="F16:K16"/>
    <mergeCell ref="L16:O16"/>
    <mergeCell ref="P16:S16"/>
    <mergeCell ref="T16:U16"/>
    <mergeCell ref="V16:V19"/>
    <mergeCell ref="F14:G14"/>
    <mergeCell ref="B25:D25"/>
    <mergeCell ref="E25:I25"/>
    <mergeCell ref="J25:L25"/>
    <mergeCell ref="B22:D22"/>
    <mergeCell ref="E22:I22"/>
    <mergeCell ref="J22:L22"/>
    <mergeCell ref="B23:D23"/>
    <mergeCell ref="E23:I23"/>
    <mergeCell ref="J23:L23"/>
    <mergeCell ref="B28:D28"/>
    <mergeCell ref="E28:I28"/>
    <mergeCell ref="J28:L28"/>
    <mergeCell ref="B29:D29"/>
    <mergeCell ref="E29:I29"/>
    <mergeCell ref="J29:L29"/>
    <mergeCell ref="B26:D26"/>
    <mergeCell ref="E26:I26"/>
    <mergeCell ref="J26:L26"/>
    <mergeCell ref="B27:D27"/>
    <mergeCell ref="E27:I27"/>
    <mergeCell ref="J27:L27"/>
    <mergeCell ref="E34:U34"/>
    <mergeCell ref="B35:U35"/>
    <mergeCell ref="B37:D37"/>
    <mergeCell ref="E37:L37"/>
    <mergeCell ref="M37:R37"/>
    <mergeCell ref="S37:U37"/>
    <mergeCell ref="B30:D30"/>
    <mergeCell ref="E30:U30"/>
    <mergeCell ref="V30:AB30"/>
    <mergeCell ref="E31:U31"/>
    <mergeCell ref="E32:U32"/>
    <mergeCell ref="E33:U33"/>
    <mergeCell ref="AF38:AG38"/>
    <mergeCell ref="E39:L39"/>
    <mergeCell ref="M39:R39"/>
    <mergeCell ref="S39:U39"/>
    <mergeCell ref="V39:X39"/>
    <mergeCell ref="Y39:AA39"/>
    <mergeCell ref="AB39:AE39"/>
    <mergeCell ref="AF39:AG39"/>
    <mergeCell ref="V37:X37"/>
    <mergeCell ref="Y37:AA37"/>
    <mergeCell ref="AB37:AE37"/>
    <mergeCell ref="AF37:AG37"/>
    <mergeCell ref="E38:L38"/>
    <mergeCell ref="M38:R38"/>
    <mergeCell ref="S38:U38"/>
    <mergeCell ref="V38:X38"/>
    <mergeCell ref="Y38:AA38"/>
    <mergeCell ref="AB38:AE38"/>
    <mergeCell ref="AF40:AG40"/>
    <mergeCell ref="E41:L41"/>
    <mergeCell ref="M41:R41"/>
    <mergeCell ref="S41:U41"/>
    <mergeCell ref="V41:X41"/>
    <mergeCell ref="Y41:AA41"/>
    <mergeCell ref="AB41:AE41"/>
    <mergeCell ref="AF41:AG41"/>
    <mergeCell ref="E40:L40"/>
    <mergeCell ref="M40:R40"/>
    <mergeCell ref="S40:U40"/>
    <mergeCell ref="V40:X40"/>
    <mergeCell ref="Y40:AA40"/>
    <mergeCell ref="AB40:AE40"/>
    <mergeCell ref="AF42:AG42"/>
    <mergeCell ref="V43:X43"/>
    <mergeCell ref="Y43:Z43"/>
    <mergeCell ref="AB43:AE43"/>
    <mergeCell ref="V44:X44"/>
    <mergeCell ref="Y44:Z44"/>
    <mergeCell ref="AB44:AE44"/>
    <mergeCell ref="B42:L42"/>
    <mergeCell ref="M42:R42"/>
    <mergeCell ref="S42:U42"/>
    <mergeCell ref="V42:X42"/>
    <mergeCell ref="Y42:AA42"/>
    <mergeCell ref="AB42:AE42"/>
    <mergeCell ref="AE46:AG46"/>
    <mergeCell ref="M47:O49"/>
    <mergeCell ref="P47:R49"/>
    <mergeCell ref="S47:U49"/>
    <mergeCell ref="V47:X49"/>
    <mergeCell ref="Y47:AA49"/>
    <mergeCell ref="AB47:AD49"/>
    <mergeCell ref="AE47:AG49"/>
    <mergeCell ref="M46:O46"/>
    <mergeCell ref="P46:R46"/>
    <mergeCell ref="S46:U46"/>
    <mergeCell ref="V46:X46"/>
    <mergeCell ref="Y46:AA46"/>
    <mergeCell ref="AB46:AD46"/>
    <mergeCell ref="B58:D58"/>
    <mergeCell ref="E58:L58"/>
    <mergeCell ref="M58:R58"/>
    <mergeCell ref="S58:U58"/>
    <mergeCell ref="V58:X58"/>
    <mergeCell ref="Y58:AA58"/>
    <mergeCell ref="B53:D54"/>
    <mergeCell ref="E53:Q54"/>
    <mergeCell ref="S53:U55"/>
    <mergeCell ref="V53:AG55"/>
    <mergeCell ref="B55:D56"/>
    <mergeCell ref="E55:Q56"/>
    <mergeCell ref="AB58:AE58"/>
    <mergeCell ref="AF58:AG58"/>
    <mergeCell ref="E59:L59"/>
    <mergeCell ref="M59:R59"/>
    <mergeCell ref="S59:U59"/>
    <mergeCell ref="V59:X59"/>
    <mergeCell ref="Y59:AA59"/>
    <mergeCell ref="AB59:AE59"/>
    <mergeCell ref="AF59:AG59"/>
    <mergeCell ref="AF60:AG60"/>
    <mergeCell ref="E61:L61"/>
    <mergeCell ref="M61:R61"/>
    <mergeCell ref="S61:U61"/>
    <mergeCell ref="V61:X61"/>
    <mergeCell ref="Y61:AA61"/>
    <mergeCell ref="AB61:AE61"/>
    <mergeCell ref="AF61:AG61"/>
    <mergeCell ref="E60:L60"/>
    <mergeCell ref="M60:R60"/>
    <mergeCell ref="S60:U60"/>
    <mergeCell ref="V60:X60"/>
    <mergeCell ref="Y60:AA60"/>
    <mergeCell ref="AB60:AE60"/>
    <mergeCell ref="AF62:AG62"/>
    <mergeCell ref="E63:L63"/>
    <mergeCell ref="M63:R63"/>
    <mergeCell ref="S63:U63"/>
    <mergeCell ref="V63:X63"/>
    <mergeCell ref="Y63:AA63"/>
    <mergeCell ref="AB63:AE63"/>
    <mergeCell ref="AF63:AG63"/>
    <mergeCell ref="E62:L62"/>
    <mergeCell ref="M62:R62"/>
    <mergeCell ref="S62:U62"/>
    <mergeCell ref="V62:X62"/>
    <mergeCell ref="Y62:AA62"/>
    <mergeCell ref="AB62:AE62"/>
    <mergeCell ref="AF64:AG64"/>
    <mergeCell ref="E65:L65"/>
    <mergeCell ref="M65:R65"/>
    <mergeCell ref="S65:U65"/>
    <mergeCell ref="V65:X65"/>
    <mergeCell ref="Y65:AA65"/>
    <mergeCell ref="AB65:AE65"/>
    <mergeCell ref="AF65:AG65"/>
    <mergeCell ref="E64:L64"/>
    <mergeCell ref="M64:R64"/>
    <mergeCell ref="S64:U64"/>
    <mergeCell ref="V64:X64"/>
    <mergeCell ref="Y64:AA64"/>
    <mergeCell ref="AB64:AE64"/>
    <mergeCell ref="AF66:AG66"/>
    <mergeCell ref="E67:L67"/>
    <mergeCell ref="M67:R67"/>
    <mergeCell ref="S67:U67"/>
    <mergeCell ref="V67:X67"/>
    <mergeCell ref="Y67:AA67"/>
    <mergeCell ref="AB67:AE67"/>
    <mergeCell ref="AF67:AG67"/>
    <mergeCell ref="E66:L66"/>
    <mergeCell ref="M66:R66"/>
    <mergeCell ref="S66:U66"/>
    <mergeCell ref="V66:X66"/>
    <mergeCell ref="Y66:AA66"/>
    <mergeCell ref="AB66:AE66"/>
    <mergeCell ref="AF68:AG68"/>
    <mergeCell ref="E69:L69"/>
    <mergeCell ref="M69:R69"/>
    <mergeCell ref="S69:U69"/>
    <mergeCell ref="V69:X69"/>
    <mergeCell ref="Y69:AA69"/>
    <mergeCell ref="AB69:AE69"/>
    <mergeCell ref="AF69:AG69"/>
    <mergeCell ref="E68:L68"/>
    <mergeCell ref="M68:R68"/>
    <mergeCell ref="S68:U68"/>
    <mergeCell ref="V68:X68"/>
    <mergeCell ref="Y68:AA68"/>
    <mergeCell ref="AB68:AE68"/>
    <mergeCell ref="AF70:AG70"/>
    <mergeCell ref="E71:L71"/>
    <mergeCell ref="M71:R71"/>
    <mergeCell ref="S71:U71"/>
    <mergeCell ref="V71:X71"/>
    <mergeCell ref="Y71:AA71"/>
    <mergeCell ref="AB71:AE71"/>
    <mergeCell ref="AF71:AG71"/>
    <mergeCell ref="E70:L70"/>
    <mergeCell ref="M70:R70"/>
    <mergeCell ref="S70:U70"/>
    <mergeCell ref="V70:X70"/>
    <mergeCell ref="Y70:AA70"/>
    <mergeCell ref="AB70:AE70"/>
    <mergeCell ref="AF72:AG72"/>
    <mergeCell ref="E73:L73"/>
    <mergeCell ref="M73:R73"/>
    <mergeCell ref="S73:U73"/>
    <mergeCell ref="V73:X73"/>
    <mergeCell ref="Y73:AA73"/>
    <mergeCell ref="AB73:AE73"/>
    <mergeCell ref="AF73:AG73"/>
    <mergeCell ref="E72:L72"/>
    <mergeCell ref="M72:R72"/>
    <mergeCell ref="S72:U72"/>
    <mergeCell ref="V72:X72"/>
    <mergeCell ref="Y72:AA72"/>
    <mergeCell ref="AB72:AE72"/>
    <mergeCell ref="AF74:AG74"/>
    <mergeCell ref="E75:L75"/>
    <mergeCell ref="M75:R75"/>
    <mergeCell ref="S75:U75"/>
    <mergeCell ref="V75:X75"/>
    <mergeCell ref="Y75:AA75"/>
    <mergeCell ref="AB75:AE75"/>
    <mergeCell ref="AF75:AG75"/>
    <mergeCell ref="E74:L74"/>
    <mergeCell ref="M74:R74"/>
    <mergeCell ref="S74:U74"/>
    <mergeCell ref="V74:X74"/>
    <mergeCell ref="Y74:AA74"/>
    <mergeCell ref="AB74:AE74"/>
    <mergeCell ref="AF76:AG76"/>
    <mergeCell ref="E77:L77"/>
    <mergeCell ref="M77:R77"/>
    <mergeCell ref="S77:U77"/>
    <mergeCell ref="V77:X77"/>
    <mergeCell ref="Y77:AA77"/>
    <mergeCell ref="AB77:AE77"/>
    <mergeCell ref="AF77:AG77"/>
    <mergeCell ref="E76:L76"/>
    <mergeCell ref="M76:R76"/>
    <mergeCell ref="S76:U76"/>
    <mergeCell ref="V76:X76"/>
    <mergeCell ref="Y76:AA76"/>
    <mergeCell ref="AB76:AE76"/>
    <mergeCell ref="AF78:AG78"/>
    <mergeCell ref="E79:L79"/>
    <mergeCell ref="M79:R79"/>
    <mergeCell ref="S79:U79"/>
    <mergeCell ref="V79:X79"/>
    <mergeCell ref="Y79:AA79"/>
    <mergeCell ref="AB79:AE79"/>
    <mergeCell ref="AF79:AG79"/>
    <mergeCell ref="E78:L78"/>
    <mergeCell ref="M78:R78"/>
    <mergeCell ref="S78:U78"/>
    <mergeCell ref="V78:X78"/>
    <mergeCell ref="Y78:AA78"/>
    <mergeCell ref="AB78:AE78"/>
    <mergeCell ref="AF80:AG80"/>
    <mergeCell ref="E81:L81"/>
    <mergeCell ref="M81:R81"/>
    <mergeCell ref="S81:U81"/>
    <mergeCell ref="V81:X81"/>
    <mergeCell ref="Y81:AA81"/>
    <mergeCell ref="AB81:AE81"/>
    <mergeCell ref="AF81:AG81"/>
    <mergeCell ref="E80:L80"/>
    <mergeCell ref="M80:R80"/>
    <mergeCell ref="S80:U80"/>
    <mergeCell ref="V80:X80"/>
    <mergeCell ref="Y80:AA80"/>
    <mergeCell ref="AB80:AE80"/>
    <mergeCell ref="AF82:AG82"/>
    <mergeCell ref="E83:L83"/>
    <mergeCell ref="M83:R83"/>
    <mergeCell ref="S83:U83"/>
    <mergeCell ref="V83:X83"/>
    <mergeCell ref="Y83:AA83"/>
    <mergeCell ref="AB83:AE83"/>
    <mergeCell ref="AF83:AG83"/>
    <mergeCell ref="E82:L82"/>
    <mergeCell ref="M82:R82"/>
    <mergeCell ref="S82:U82"/>
    <mergeCell ref="V82:X82"/>
    <mergeCell ref="Y82:AA82"/>
    <mergeCell ref="AB82:AE82"/>
    <mergeCell ref="AF84:AG84"/>
    <mergeCell ref="E85:L85"/>
    <mergeCell ref="M85:R85"/>
    <mergeCell ref="S85:U85"/>
    <mergeCell ref="V85:X85"/>
    <mergeCell ref="Y85:AA85"/>
    <mergeCell ref="AB85:AE85"/>
    <mergeCell ref="AF85:AG85"/>
    <mergeCell ref="E84:L84"/>
    <mergeCell ref="M84:R84"/>
    <mergeCell ref="S84:U84"/>
    <mergeCell ref="V84:X84"/>
    <mergeCell ref="Y84:AA84"/>
    <mergeCell ref="AB84:AE84"/>
    <mergeCell ref="V88:X88"/>
    <mergeCell ref="Y88:Z88"/>
    <mergeCell ref="AB88:AE88"/>
    <mergeCell ref="V89:X89"/>
    <mergeCell ref="Y89:Z89"/>
    <mergeCell ref="AB89:AE89"/>
    <mergeCell ref="AF86:AG86"/>
    <mergeCell ref="B87:D87"/>
    <mergeCell ref="E87:L87"/>
    <mergeCell ref="M87:R87"/>
    <mergeCell ref="S87:U87"/>
    <mergeCell ref="V87:X87"/>
    <mergeCell ref="Y87:AA87"/>
    <mergeCell ref="AB87:AE87"/>
    <mergeCell ref="AF87:AG87"/>
    <mergeCell ref="E86:L86"/>
    <mergeCell ref="M86:R86"/>
    <mergeCell ref="S86:U86"/>
    <mergeCell ref="V86:X86"/>
    <mergeCell ref="Y86:AA86"/>
    <mergeCell ref="AB86:AE86"/>
    <mergeCell ref="AB90:AE90"/>
    <mergeCell ref="AF90:AG90"/>
    <mergeCell ref="V91:X91"/>
    <mergeCell ref="Y91:Z91"/>
    <mergeCell ref="AB91:AE91"/>
    <mergeCell ref="V92:X92"/>
    <mergeCell ref="Y92:Z92"/>
    <mergeCell ref="AB92:AE92"/>
    <mergeCell ref="B90:D90"/>
    <mergeCell ref="E90:L90"/>
    <mergeCell ref="M90:R90"/>
    <mergeCell ref="S90:U90"/>
    <mergeCell ref="V90:X90"/>
    <mergeCell ref="Y90:AA90"/>
  </mergeCells>
  <phoneticPr fontId="2"/>
  <dataValidations count="2">
    <dataValidation type="list" allowBlank="1" showInputMessage="1" showErrorMessage="1" sqref="Y91:Y92 Y43:Y45 F14:G15 R43:T45 AF38:AG41 Y88:Y89 AF59:AG86" xr:uid="{57CD176A-0E40-4818-9534-0C9729058EE9}">
      <formula1>消費税率</formula1>
    </dataValidation>
    <dataValidation imeMode="off" allowBlank="1" showInputMessage="1" showErrorMessage="1" sqref="AB43:AB45 S38:U45 AB4:AC4 AE4:AF4 AB88:AB89 V31:AB35 B38:D41 AB38:AE42 AB91:AB92" xr:uid="{99196550-6B92-4700-9CE6-01F0EDA2BFB7}"/>
  </dataValidations>
  <pageMargins left="0.70866141732283472" right="0.51181102362204722" top="0.55118110236220474" bottom="0.55118110236220474" header="0.31496062992125984" footer="0.31496062992125984"/>
  <pageSetup paperSize="9" scale="76" fitToHeight="0" orientation="portrait" r:id="rId1"/>
  <headerFooter alignWithMargins="0"/>
  <rowBreaks count="1" manualBreakCount="1">
    <brk id="49" min="1" max="3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B1:AZ95"/>
  <sheetViews>
    <sheetView showZeros="0" tabSelected="1" view="pageBreakPreview" zoomScale="75" zoomScaleNormal="75" zoomScaleSheetLayoutView="75" workbookViewId="0">
      <selection activeCell="M75" sqref="M75:R75"/>
    </sheetView>
  </sheetViews>
  <sheetFormatPr defaultRowHeight="13.5" x14ac:dyDescent="0.15"/>
  <cols>
    <col min="1" max="33" width="3.625" customWidth="1"/>
    <col min="34" max="51" width="3.875" customWidth="1"/>
  </cols>
  <sheetData>
    <row r="1" spans="2:52" ht="10.5" customHeight="1" x14ac:dyDescent="0.15"/>
    <row r="2" spans="2:52" ht="11.25" customHeight="1" x14ac:dyDescent="0.15"/>
    <row r="3" spans="2:52" ht="15.75" customHeight="1" x14ac:dyDescent="0.15"/>
    <row r="4" spans="2:52" ht="24.95" customHeight="1" x14ac:dyDescent="0.2">
      <c r="B4" s="4" t="s">
        <v>84</v>
      </c>
      <c r="C4" s="4"/>
      <c r="D4" s="4"/>
      <c r="E4" s="60"/>
      <c r="F4" s="6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48" t="s">
        <v>89</v>
      </c>
      <c r="W4" s="448"/>
      <c r="X4" s="448"/>
      <c r="Y4" s="448"/>
      <c r="Z4" s="448"/>
      <c r="AA4" s="21" t="s">
        <v>50</v>
      </c>
      <c r="AB4" s="448"/>
      <c r="AC4" s="448"/>
      <c r="AD4" s="21" t="s">
        <v>51</v>
      </c>
      <c r="AE4" s="448"/>
      <c r="AF4" s="448"/>
      <c r="AG4" s="21" t="s">
        <v>52</v>
      </c>
    </row>
    <row r="5" spans="2:52" ht="24.95" customHeight="1" x14ac:dyDescent="0.25">
      <c r="B5" s="449" t="s">
        <v>49</v>
      </c>
      <c r="C5" s="449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</row>
    <row r="6" spans="2:52" ht="24.95" hidden="1" customHeight="1" x14ac:dyDescent="0.25"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451" t="str">
        <f>IF(M7=14,"（適格請求書登録番号記載あり）","")</f>
        <v/>
      </c>
      <c r="N6" s="451"/>
      <c r="O6" s="451"/>
      <c r="P6" s="451"/>
      <c r="Q6" s="451"/>
      <c r="R6" s="451"/>
      <c r="S6" s="451"/>
      <c r="T6" s="451"/>
      <c r="U6" s="451"/>
      <c r="V6" s="3"/>
      <c r="W6" s="3"/>
      <c r="X6" s="3"/>
      <c r="Y6" s="3"/>
      <c r="AE6" s="452"/>
      <c r="AF6" s="452"/>
      <c r="AG6" s="452"/>
    </row>
    <row r="7" spans="2:52" ht="24.95" hidden="1" customHeight="1" x14ac:dyDescent="0.25"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451">
        <f>LEN(U13)</f>
        <v>0</v>
      </c>
      <c r="N7" s="451"/>
      <c r="O7" s="451"/>
      <c r="P7" s="451"/>
      <c r="Q7" s="451"/>
      <c r="R7" s="451"/>
      <c r="S7" s="451"/>
      <c r="T7" s="451"/>
      <c r="U7" s="451"/>
      <c r="V7" s="3"/>
      <c r="W7" s="3"/>
      <c r="X7" s="3"/>
      <c r="Y7" s="3"/>
      <c r="AE7" s="41"/>
      <c r="AF7" s="41"/>
      <c r="AG7" s="41"/>
    </row>
    <row r="8" spans="2:52" ht="24.95" customHeight="1" thickBot="1" x14ac:dyDescent="0.2">
      <c r="B8" s="472" t="s">
        <v>0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59"/>
      <c r="R8" s="59"/>
      <c r="S8" s="59"/>
      <c r="T8" s="59"/>
      <c r="U8" s="452" t="s">
        <v>47</v>
      </c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Z8" s="43" t="s">
        <v>86</v>
      </c>
    </row>
    <row r="9" spans="2:52" ht="24.95" customHeight="1" thickTop="1" thickBot="1" x14ac:dyDescent="0.25">
      <c r="B9" s="473" t="s">
        <v>1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5"/>
      <c r="Q9" s="476" t="s">
        <v>56</v>
      </c>
      <c r="R9" s="477"/>
      <c r="S9" s="477"/>
      <c r="T9" s="477"/>
      <c r="U9" s="478"/>
      <c r="V9" s="478"/>
      <c r="W9" s="478"/>
      <c r="X9" s="478"/>
      <c r="Y9" s="478"/>
      <c r="Z9" s="478"/>
      <c r="AA9" s="479"/>
      <c r="AB9" s="480" t="s">
        <v>55</v>
      </c>
      <c r="AC9" s="480"/>
      <c r="AD9" s="480"/>
      <c r="AE9" s="480"/>
      <c r="AF9" s="480"/>
      <c r="AG9" s="481"/>
      <c r="AZ9" s="42">
        <v>0.08</v>
      </c>
    </row>
    <row r="10" spans="2:52" ht="30" customHeight="1" thickTop="1" x14ac:dyDescent="0.15">
      <c r="B10" s="453" t="s">
        <v>2</v>
      </c>
      <c r="C10" s="454"/>
      <c r="D10" s="454"/>
      <c r="E10" s="454"/>
      <c r="F10" s="458">
        <f>AB42+AB87+I13</f>
        <v>0</v>
      </c>
      <c r="G10" s="458"/>
      <c r="H10" s="458"/>
      <c r="I10" s="458"/>
      <c r="J10" s="458"/>
      <c r="K10" s="458"/>
      <c r="L10" s="458"/>
      <c r="M10" s="458"/>
      <c r="N10" s="458"/>
      <c r="O10" s="460" t="s">
        <v>57</v>
      </c>
      <c r="P10" s="460"/>
      <c r="Q10" s="395" t="s">
        <v>39</v>
      </c>
      <c r="R10" s="395"/>
      <c r="S10" s="395"/>
      <c r="T10" s="395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3"/>
      <c r="AZ10" s="42">
        <v>0.1</v>
      </c>
    </row>
    <row r="11" spans="2:52" ht="30" customHeight="1" x14ac:dyDescent="0.15">
      <c r="B11" s="455"/>
      <c r="C11" s="456"/>
      <c r="D11" s="456"/>
      <c r="E11" s="456"/>
      <c r="F11" s="459"/>
      <c r="G11" s="459"/>
      <c r="H11" s="459"/>
      <c r="I11" s="459"/>
      <c r="J11" s="459"/>
      <c r="K11" s="459"/>
      <c r="L11" s="459"/>
      <c r="M11" s="459"/>
      <c r="N11" s="459"/>
      <c r="O11" s="461"/>
      <c r="P11" s="461"/>
      <c r="Q11" s="395" t="s">
        <v>48</v>
      </c>
      <c r="R11" s="395"/>
      <c r="S11" s="395"/>
      <c r="T11" s="395"/>
      <c r="U11" s="464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8" t="s">
        <v>58</v>
      </c>
      <c r="AG11" s="469"/>
      <c r="AM11" s="28"/>
    </row>
    <row r="12" spans="2:52" s="4" customFormat="1" ht="30" customHeight="1" x14ac:dyDescent="0.15">
      <c r="B12" s="457"/>
      <c r="C12" s="456"/>
      <c r="D12" s="456"/>
      <c r="E12" s="456"/>
      <c r="F12" s="459"/>
      <c r="G12" s="459"/>
      <c r="H12" s="459"/>
      <c r="I12" s="459"/>
      <c r="J12" s="459"/>
      <c r="K12" s="459"/>
      <c r="L12" s="459"/>
      <c r="M12" s="459"/>
      <c r="N12" s="459"/>
      <c r="O12" s="461"/>
      <c r="P12" s="461"/>
      <c r="Q12" s="395"/>
      <c r="R12" s="395"/>
      <c r="S12" s="395"/>
      <c r="T12" s="395"/>
      <c r="U12" s="466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70"/>
      <c r="AG12" s="471"/>
    </row>
    <row r="13" spans="2:52" s="4" customFormat="1" ht="24.95" customHeight="1" x14ac:dyDescent="0.15">
      <c r="B13" s="377" t="s">
        <v>3</v>
      </c>
      <c r="C13" s="206"/>
      <c r="D13" s="206"/>
      <c r="E13" s="207"/>
      <c r="F13" s="380" t="s">
        <v>59</v>
      </c>
      <c r="G13" s="380"/>
      <c r="H13" s="380"/>
      <c r="I13" s="381">
        <f>SUM(I14:N15)</f>
        <v>0</v>
      </c>
      <c r="J13" s="382"/>
      <c r="K13" s="382"/>
      <c r="L13" s="382"/>
      <c r="M13" s="382"/>
      <c r="N13" s="383"/>
      <c r="O13" s="384" t="s">
        <v>60</v>
      </c>
      <c r="P13" s="385"/>
      <c r="Q13" s="386" t="s">
        <v>87</v>
      </c>
      <c r="R13" s="386"/>
      <c r="S13" s="386"/>
      <c r="T13" s="386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8"/>
    </row>
    <row r="14" spans="2:52" s="4" customFormat="1" ht="20.100000000000001" customHeight="1" x14ac:dyDescent="0.15">
      <c r="B14" s="378"/>
      <c r="C14" s="260"/>
      <c r="D14" s="260"/>
      <c r="E14" s="379"/>
      <c r="F14" s="409">
        <v>0.08</v>
      </c>
      <c r="G14" s="410"/>
      <c r="H14" s="141" t="s">
        <v>91</v>
      </c>
      <c r="I14" s="411">
        <f>ROUNDDOWN((AB43+AB88)*0.08,0)</f>
        <v>0</v>
      </c>
      <c r="J14" s="412"/>
      <c r="K14" s="412"/>
      <c r="L14" s="412"/>
      <c r="M14" s="412"/>
      <c r="N14" s="412"/>
      <c r="O14" s="384" t="s">
        <v>60</v>
      </c>
      <c r="P14" s="385"/>
      <c r="Q14" s="413" t="s">
        <v>82</v>
      </c>
      <c r="R14" s="414"/>
      <c r="S14" s="414"/>
      <c r="T14" s="415"/>
      <c r="U14" s="438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40"/>
    </row>
    <row r="15" spans="2:52" s="4" customFormat="1" ht="20.100000000000001" customHeight="1" thickBot="1" x14ac:dyDescent="0.2">
      <c r="B15" s="378"/>
      <c r="C15" s="260"/>
      <c r="D15" s="260"/>
      <c r="E15" s="379"/>
      <c r="F15" s="444">
        <v>0.1</v>
      </c>
      <c r="G15" s="445"/>
      <c r="H15" s="141" t="s">
        <v>91</v>
      </c>
      <c r="I15" s="411">
        <f>ROUNDDOWN((AB44+AB89)*0.1,0)</f>
        <v>0</v>
      </c>
      <c r="J15" s="412"/>
      <c r="K15" s="412"/>
      <c r="L15" s="412"/>
      <c r="M15" s="412"/>
      <c r="N15" s="412"/>
      <c r="O15" s="446" t="s">
        <v>60</v>
      </c>
      <c r="P15" s="447"/>
      <c r="Q15" s="416"/>
      <c r="R15" s="417"/>
      <c r="S15" s="417"/>
      <c r="T15" s="418"/>
      <c r="U15" s="441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3"/>
    </row>
    <row r="16" spans="2:52" ht="24.95" customHeight="1" thickTop="1" x14ac:dyDescent="0.15">
      <c r="B16" s="399" t="s">
        <v>6</v>
      </c>
      <c r="C16" s="395"/>
      <c r="D16" s="395"/>
      <c r="E16" s="395"/>
      <c r="F16" s="400"/>
      <c r="G16" s="400"/>
      <c r="H16" s="400"/>
      <c r="I16" s="400"/>
      <c r="J16" s="400"/>
      <c r="K16" s="189"/>
      <c r="L16" s="401" t="s">
        <v>75</v>
      </c>
      <c r="M16" s="402"/>
      <c r="N16" s="402"/>
      <c r="O16" s="402"/>
      <c r="P16" s="403"/>
      <c r="Q16" s="404"/>
      <c r="R16" s="404"/>
      <c r="S16" s="405"/>
      <c r="T16" s="393" t="s">
        <v>8</v>
      </c>
      <c r="U16" s="406"/>
      <c r="V16" s="407" t="s">
        <v>7</v>
      </c>
      <c r="W16" s="419" t="s">
        <v>92</v>
      </c>
      <c r="X16" s="420"/>
      <c r="Y16" s="420"/>
      <c r="Z16" s="420"/>
      <c r="AA16" s="420"/>
      <c r="AB16" s="420"/>
      <c r="AC16" s="420"/>
      <c r="AD16" s="420"/>
      <c r="AE16" s="420"/>
      <c r="AF16" s="420"/>
      <c r="AG16" s="421"/>
    </row>
    <row r="17" spans="2:49" ht="24.95" customHeight="1" x14ac:dyDescent="0.15">
      <c r="B17" s="399"/>
      <c r="C17" s="395"/>
      <c r="D17" s="395"/>
      <c r="E17" s="395"/>
      <c r="F17" s="425" t="s">
        <v>9</v>
      </c>
      <c r="G17" s="425"/>
      <c r="H17" s="425"/>
      <c r="I17" s="425"/>
      <c r="J17" s="400" t="s">
        <v>10</v>
      </c>
      <c r="K17" s="400"/>
      <c r="L17" s="400"/>
      <c r="M17" s="400"/>
      <c r="N17" s="400"/>
      <c r="O17" s="61"/>
      <c r="P17" s="62"/>
      <c r="Q17" s="62"/>
      <c r="R17" s="62"/>
      <c r="S17" s="62"/>
      <c r="T17" s="62"/>
      <c r="U17" s="69"/>
      <c r="V17" s="407"/>
      <c r="W17" s="422"/>
      <c r="X17" s="423"/>
      <c r="Y17" s="423"/>
      <c r="Z17" s="423"/>
      <c r="AA17" s="423"/>
      <c r="AB17" s="423"/>
      <c r="AC17" s="423"/>
      <c r="AD17" s="423"/>
      <c r="AE17" s="423"/>
      <c r="AF17" s="423"/>
      <c r="AG17" s="424"/>
    </row>
    <row r="18" spans="2:49" ht="24.95" customHeight="1" x14ac:dyDescent="0.15">
      <c r="B18" s="399"/>
      <c r="C18" s="395"/>
      <c r="D18" s="395"/>
      <c r="E18" s="395"/>
      <c r="F18" s="426" t="s">
        <v>93</v>
      </c>
      <c r="G18" s="427"/>
      <c r="H18" s="427"/>
      <c r="I18" s="427"/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70"/>
      <c r="V18" s="407"/>
      <c r="W18" s="428" t="s">
        <v>53</v>
      </c>
      <c r="X18" s="429"/>
      <c r="Y18" s="429"/>
      <c r="Z18" s="430"/>
      <c r="AA18" s="434" t="s">
        <v>36</v>
      </c>
      <c r="AB18" s="435"/>
      <c r="AC18" s="436"/>
      <c r="AD18" s="434" t="s">
        <v>83</v>
      </c>
      <c r="AE18" s="435"/>
      <c r="AF18" s="435"/>
      <c r="AG18" s="437"/>
      <c r="AH18" s="22"/>
    </row>
    <row r="19" spans="2:49" ht="24.95" customHeight="1" thickBot="1" x14ac:dyDescent="0.2">
      <c r="B19" s="399"/>
      <c r="C19" s="395"/>
      <c r="D19" s="395"/>
      <c r="E19" s="395"/>
      <c r="F19" s="427"/>
      <c r="G19" s="427"/>
      <c r="H19" s="427"/>
      <c r="I19" s="427"/>
      <c r="J19" s="63"/>
      <c r="K19" s="64"/>
      <c r="L19" s="64"/>
      <c r="M19" s="64"/>
      <c r="N19" s="64"/>
      <c r="O19" s="64"/>
      <c r="P19" s="64"/>
      <c r="Q19" s="64"/>
      <c r="R19" s="64"/>
      <c r="S19" s="71"/>
      <c r="T19" s="71"/>
      <c r="U19" s="72"/>
      <c r="V19" s="408"/>
      <c r="W19" s="431"/>
      <c r="X19" s="432"/>
      <c r="Y19" s="432"/>
      <c r="Z19" s="433"/>
      <c r="AA19" s="434" t="s">
        <v>37</v>
      </c>
      <c r="AB19" s="435"/>
      <c r="AC19" s="436"/>
      <c r="AD19" s="56" t="s">
        <v>54</v>
      </c>
      <c r="AE19" s="56"/>
      <c r="AF19" s="56"/>
      <c r="AG19" s="68"/>
      <c r="AH19" s="22"/>
    </row>
    <row r="20" spans="2:49" ht="30" customHeight="1" thickTop="1" thickBot="1" x14ac:dyDescent="0.2">
      <c r="B20" s="389" t="s">
        <v>76</v>
      </c>
      <c r="C20" s="390"/>
      <c r="D20" s="390"/>
      <c r="E20" s="390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2"/>
      <c r="S20" s="393" t="s">
        <v>40</v>
      </c>
      <c r="T20" s="394"/>
      <c r="U20" s="394"/>
      <c r="V20" s="395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P20" s="493"/>
      <c r="AQ20" s="493"/>
      <c r="AR20" s="493"/>
      <c r="AS20" s="493"/>
      <c r="AT20" s="493"/>
      <c r="AU20" s="493"/>
      <c r="AV20" s="493"/>
      <c r="AW20" s="493"/>
    </row>
    <row r="21" spans="2:49" ht="24.95" customHeight="1" thickTop="1" x14ac:dyDescent="0.15">
      <c r="B21" s="355" t="s">
        <v>61</v>
      </c>
      <c r="C21" s="355"/>
      <c r="D21" s="355"/>
      <c r="E21" s="357" t="s">
        <v>11</v>
      </c>
      <c r="F21" s="357"/>
      <c r="G21" s="357"/>
      <c r="H21" s="357"/>
      <c r="I21" s="357"/>
      <c r="J21" s="397"/>
      <c r="K21" s="397"/>
      <c r="L21" s="397"/>
      <c r="M21" s="73"/>
      <c r="N21" s="74"/>
      <c r="O21" s="74"/>
      <c r="P21" s="75"/>
      <c r="Q21" s="74"/>
      <c r="R21" s="76"/>
      <c r="S21" s="77"/>
      <c r="T21" s="77"/>
      <c r="U21" s="78"/>
      <c r="V21" s="398" t="s">
        <v>71</v>
      </c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</row>
    <row r="22" spans="2:49" ht="24.95" customHeight="1" x14ac:dyDescent="0.15">
      <c r="B22" s="355" t="s">
        <v>62</v>
      </c>
      <c r="C22" s="356"/>
      <c r="D22" s="355"/>
      <c r="E22" s="357" t="s">
        <v>12</v>
      </c>
      <c r="F22" s="357"/>
      <c r="G22" s="357"/>
      <c r="H22" s="357"/>
      <c r="I22" s="357"/>
      <c r="J22" s="358"/>
      <c r="K22" s="359"/>
      <c r="L22" s="360"/>
      <c r="M22" s="73"/>
      <c r="N22" s="74"/>
      <c r="O22" s="76"/>
      <c r="P22" s="75"/>
      <c r="Q22" s="74"/>
      <c r="R22" s="76"/>
      <c r="S22" s="74"/>
      <c r="T22" s="74"/>
      <c r="U22" s="79"/>
      <c r="V22" s="35" t="s">
        <v>73</v>
      </c>
      <c r="W22" s="34"/>
      <c r="X22" s="34"/>
      <c r="Y22" s="34"/>
      <c r="Z22" s="33"/>
      <c r="AA22" s="14"/>
      <c r="AB22" s="35" t="s">
        <v>72</v>
      </c>
      <c r="AC22" s="14"/>
      <c r="AD22" s="14"/>
      <c r="AE22" s="14"/>
      <c r="AF22" s="14"/>
      <c r="AG22" s="32"/>
    </row>
    <row r="23" spans="2:49" ht="24.95" customHeight="1" x14ac:dyDescent="0.15">
      <c r="B23" s="371" t="s">
        <v>63</v>
      </c>
      <c r="C23" s="372"/>
      <c r="D23" s="371"/>
      <c r="E23" s="373" t="s">
        <v>13</v>
      </c>
      <c r="F23" s="373"/>
      <c r="G23" s="373"/>
      <c r="H23" s="373"/>
      <c r="I23" s="373"/>
      <c r="J23" s="374" t="s">
        <v>64</v>
      </c>
      <c r="K23" s="375"/>
      <c r="L23" s="376"/>
      <c r="M23" s="80"/>
      <c r="N23" s="81"/>
      <c r="O23" s="82"/>
      <c r="P23" s="83"/>
      <c r="Q23" s="81"/>
      <c r="R23" s="82"/>
      <c r="S23" s="81"/>
      <c r="T23" s="81"/>
      <c r="U23" s="84"/>
      <c r="W23" s="34"/>
      <c r="X23" s="34"/>
      <c r="Y23" s="34"/>
      <c r="Z23" s="33"/>
      <c r="AA23" s="14"/>
      <c r="AB23" s="14"/>
      <c r="AC23" s="14"/>
      <c r="AD23" s="14"/>
      <c r="AE23" s="14"/>
      <c r="AF23" s="14"/>
      <c r="AG23" s="32"/>
    </row>
    <row r="24" spans="2:49" ht="24.95" customHeight="1" x14ac:dyDescent="0.15">
      <c r="B24" s="361" t="s">
        <v>65</v>
      </c>
      <c r="C24" s="362"/>
      <c r="D24" s="361"/>
      <c r="E24" s="363" t="s">
        <v>14</v>
      </c>
      <c r="F24" s="363"/>
      <c r="G24" s="363"/>
      <c r="H24" s="363"/>
      <c r="I24" s="363"/>
      <c r="J24" s="364"/>
      <c r="K24" s="365"/>
      <c r="L24" s="366"/>
      <c r="M24" s="85"/>
      <c r="N24" s="86"/>
      <c r="O24" s="87"/>
      <c r="P24" s="88"/>
      <c r="Q24" s="86"/>
      <c r="R24" s="87"/>
      <c r="S24" s="86"/>
      <c r="T24" s="86"/>
      <c r="U24" s="89"/>
      <c r="V24" s="34"/>
      <c r="W24" s="34"/>
      <c r="X24" s="34"/>
      <c r="Y24" s="34"/>
      <c r="Z24" s="33"/>
      <c r="AA24" s="27"/>
      <c r="AB24" s="27"/>
      <c r="AC24" s="27"/>
      <c r="AD24" s="27"/>
      <c r="AE24" s="27"/>
      <c r="AF24" s="27"/>
      <c r="AG24" s="26"/>
    </row>
    <row r="25" spans="2:49" ht="24.95" customHeight="1" x14ac:dyDescent="0.15">
      <c r="B25" s="323" t="s">
        <v>66</v>
      </c>
      <c r="C25" s="324"/>
      <c r="D25" s="325"/>
      <c r="E25" s="367" t="s">
        <v>15</v>
      </c>
      <c r="F25" s="367"/>
      <c r="G25" s="367"/>
      <c r="H25" s="367"/>
      <c r="I25" s="367"/>
      <c r="J25" s="368"/>
      <c r="K25" s="369"/>
      <c r="L25" s="370"/>
      <c r="M25" s="90"/>
      <c r="N25" s="91"/>
      <c r="O25" s="92"/>
      <c r="P25" s="93"/>
      <c r="Q25" s="91"/>
      <c r="R25" s="92"/>
      <c r="S25" s="91"/>
      <c r="T25" s="91"/>
      <c r="U25" s="40"/>
      <c r="V25" s="35"/>
      <c r="W25" s="34"/>
      <c r="X25" s="34"/>
      <c r="Y25" s="34"/>
      <c r="Z25" s="33"/>
      <c r="AA25" s="27"/>
      <c r="AB25" s="27"/>
      <c r="AC25" s="27"/>
      <c r="AD25" s="27"/>
      <c r="AE25" s="27"/>
      <c r="AF25" s="27"/>
      <c r="AG25" s="26"/>
    </row>
    <row r="26" spans="2:49" ht="24.95" customHeight="1" x14ac:dyDescent="0.15">
      <c r="B26" s="355" t="s">
        <v>67</v>
      </c>
      <c r="C26" s="356"/>
      <c r="D26" s="355"/>
      <c r="E26" s="357" t="s">
        <v>16</v>
      </c>
      <c r="F26" s="357"/>
      <c r="G26" s="357"/>
      <c r="H26" s="357"/>
      <c r="I26" s="357"/>
      <c r="J26" s="358"/>
      <c r="K26" s="359"/>
      <c r="L26" s="360"/>
      <c r="M26" s="73"/>
      <c r="N26" s="74"/>
      <c r="O26" s="76"/>
      <c r="P26" s="75"/>
      <c r="Q26" s="74"/>
      <c r="R26" s="76"/>
      <c r="S26" s="74"/>
      <c r="T26" s="74"/>
      <c r="U26" s="79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6"/>
    </row>
    <row r="27" spans="2:49" ht="24.95" customHeight="1" thickBot="1" x14ac:dyDescent="0.2">
      <c r="B27" s="361" t="s">
        <v>68</v>
      </c>
      <c r="C27" s="362"/>
      <c r="D27" s="361"/>
      <c r="E27" s="363" t="s">
        <v>17</v>
      </c>
      <c r="F27" s="363"/>
      <c r="G27" s="363"/>
      <c r="H27" s="363"/>
      <c r="I27" s="363"/>
      <c r="J27" s="364"/>
      <c r="K27" s="365"/>
      <c r="L27" s="366"/>
      <c r="M27" s="85"/>
      <c r="N27" s="86"/>
      <c r="O27" s="87"/>
      <c r="P27" s="88"/>
      <c r="Q27" s="86"/>
      <c r="R27" s="87"/>
      <c r="S27" s="86"/>
      <c r="T27" s="86"/>
      <c r="U27" s="89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6"/>
    </row>
    <row r="28" spans="2:49" ht="24.95" customHeight="1" thickTop="1" thickBot="1" x14ac:dyDescent="0.2">
      <c r="B28" s="341"/>
      <c r="C28" s="342"/>
      <c r="D28" s="343"/>
      <c r="E28" s="344" t="s">
        <v>18</v>
      </c>
      <c r="F28" s="344"/>
      <c r="G28" s="344"/>
      <c r="H28" s="344"/>
      <c r="I28" s="344"/>
      <c r="J28" s="345" t="s">
        <v>69</v>
      </c>
      <c r="K28" s="346"/>
      <c r="L28" s="347"/>
      <c r="M28" s="94"/>
      <c r="N28" s="95"/>
      <c r="O28" s="96"/>
      <c r="P28" s="97"/>
      <c r="Q28" s="95"/>
      <c r="R28" s="96"/>
      <c r="S28" s="95"/>
      <c r="T28" s="95"/>
      <c r="U28" s="98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6"/>
    </row>
    <row r="29" spans="2:49" ht="24.95" customHeight="1" thickTop="1" x14ac:dyDescent="0.15">
      <c r="B29" s="348"/>
      <c r="C29" s="349"/>
      <c r="D29" s="350"/>
      <c r="E29" s="351" t="s">
        <v>19</v>
      </c>
      <c r="F29" s="351"/>
      <c r="G29" s="351"/>
      <c r="H29" s="351"/>
      <c r="I29" s="351"/>
      <c r="J29" s="352" t="s">
        <v>70</v>
      </c>
      <c r="K29" s="353"/>
      <c r="L29" s="354"/>
      <c r="M29" s="99"/>
      <c r="N29" s="100"/>
      <c r="O29" s="101"/>
      <c r="P29" s="102"/>
      <c r="Q29" s="100"/>
      <c r="R29" s="101"/>
      <c r="S29" s="100"/>
      <c r="T29" s="100"/>
      <c r="U29" s="10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2:49" ht="24.95" customHeight="1" x14ac:dyDescent="0.15">
      <c r="B30" s="329" t="s">
        <v>20</v>
      </c>
      <c r="C30" s="330"/>
      <c r="D30" s="331"/>
      <c r="E30" s="329" t="s">
        <v>21</v>
      </c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1"/>
      <c r="V30" s="323" t="s">
        <v>22</v>
      </c>
      <c r="W30" s="324"/>
      <c r="X30" s="324"/>
      <c r="Y30" s="324"/>
      <c r="Z30" s="324"/>
      <c r="AA30" s="324"/>
      <c r="AB30" s="324"/>
      <c r="AC30" s="121"/>
      <c r="AD30" s="16" t="s">
        <v>35</v>
      </c>
      <c r="AE30" s="16"/>
      <c r="AF30" s="16"/>
      <c r="AG30" s="120"/>
    </row>
    <row r="31" spans="2:49" ht="24.95" customHeight="1" x14ac:dyDescent="0.15">
      <c r="B31" s="104"/>
      <c r="C31" s="111"/>
      <c r="D31" s="78"/>
      <c r="E31" s="332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4"/>
      <c r="V31" s="113"/>
      <c r="W31" s="114"/>
      <c r="X31" s="114"/>
      <c r="Y31" s="114"/>
      <c r="Z31" s="114"/>
      <c r="AA31" s="114"/>
      <c r="AB31" s="114"/>
      <c r="AC31" s="78"/>
      <c r="AD31" s="67"/>
      <c r="AE31" s="67"/>
      <c r="AF31" s="67"/>
      <c r="AG31" s="12"/>
    </row>
    <row r="32" spans="2:49" ht="24.95" customHeight="1" x14ac:dyDescent="0.15">
      <c r="B32" s="105"/>
      <c r="C32" s="112"/>
      <c r="D32" s="79"/>
      <c r="E32" s="335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7"/>
      <c r="V32" s="115"/>
      <c r="W32" s="116"/>
      <c r="X32" s="116"/>
      <c r="Y32" s="116"/>
      <c r="Z32" s="116"/>
      <c r="AA32" s="116"/>
      <c r="AB32" s="116"/>
      <c r="AC32" s="84"/>
      <c r="AD32" s="15"/>
      <c r="AE32" s="15"/>
      <c r="AF32" s="15"/>
      <c r="AG32" s="13"/>
    </row>
    <row r="33" spans="2:33" ht="24.95" customHeight="1" x14ac:dyDescent="0.15">
      <c r="B33" s="106"/>
      <c r="C33" s="107"/>
      <c r="D33" s="108"/>
      <c r="E33" s="338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40"/>
      <c r="V33" s="117"/>
      <c r="W33" s="118"/>
      <c r="X33" s="118"/>
      <c r="Y33" s="118"/>
      <c r="Z33" s="118"/>
      <c r="AA33" s="118"/>
      <c r="AB33" s="118"/>
      <c r="AC33" s="108"/>
      <c r="AD33" s="57"/>
      <c r="AE33" s="57"/>
      <c r="AF33" s="57"/>
      <c r="AG33" s="58"/>
    </row>
    <row r="34" spans="2:33" ht="24.95" customHeight="1" x14ac:dyDescent="0.15">
      <c r="B34" s="109"/>
      <c r="C34" s="110">
        <v>5</v>
      </c>
      <c r="D34" s="40" t="s">
        <v>79</v>
      </c>
      <c r="E34" s="320" t="s">
        <v>23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2"/>
      <c r="V34" s="113"/>
      <c r="W34" s="114"/>
      <c r="X34" s="114"/>
      <c r="Y34" s="114"/>
      <c r="Z34" s="114"/>
      <c r="AA34" s="114"/>
      <c r="AB34" s="114"/>
      <c r="AC34" s="122"/>
      <c r="AD34" s="25"/>
      <c r="AE34" s="25"/>
      <c r="AF34" s="25"/>
      <c r="AG34" s="119"/>
    </row>
    <row r="35" spans="2:33" ht="24.95" customHeight="1" x14ac:dyDescent="0.15">
      <c r="B35" s="323" t="s">
        <v>38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5"/>
      <c r="V35" s="123"/>
      <c r="W35" s="91"/>
      <c r="X35" s="91"/>
      <c r="Y35" s="91"/>
      <c r="Z35" s="91"/>
      <c r="AA35" s="91"/>
      <c r="AB35" s="91"/>
      <c r="AC35" s="40"/>
      <c r="AD35" s="65"/>
      <c r="AE35" s="65"/>
      <c r="AF35" s="65"/>
      <c r="AG35" s="66"/>
    </row>
    <row r="36" spans="2:33" ht="24.95" customHeight="1" thickBot="1" x14ac:dyDescent="0.2">
      <c r="B36" s="55" t="s">
        <v>24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2:33" ht="24.95" customHeight="1" thickTop="1" x14ac:dyDescent="0.15">
      <c r="B37" s="326" t="s">
        <v>25</v>
      </c>
      <c r="C37" s="327"/>
      <c r="D37" s="328"/>
      <c r="E37" s="308" t="s">
        <v>21</v>
      </c>
      <c r="F37" s="308"/>
      <c r="G37" s="308"/>
      <c r="H37" s="308"/>
      <c r="I37" s="327"/>
      <c r="J37" s="327"/>
      <c r="K37" s="327"/>
      <c r="L37" s="328"/>
      <c r="M37" s="307" t="s">
        <v>26</v>
      </c>
      <c r="N37" s="308"/>
      <c r="O37" s="308"/>
      <c r="P37" s="308"/>
      <c r="Q37" s="308"/>
      <c r="R37" s="309"/>
      <c r="S37" s="307" t="s">
        <v>44</v>
      </c>
      <c r="T37" s="308"/>
      <c r="U37" s="309"/>
      <c r="V37" s="307" t="s">
        <v>80</v>
      </c>
      <c r="W37" s="308"/>
      <c r="X37" s="309"/>
      <c r="Y37" s="307" t="s">
        <v>81</v>
      </c>
      <c r="Z37" s="308"/>
      <c r="AA37" s="308"/>
      <c r="AB37" s="310" t="s">
        <v>41</v>
      </c>
      <c r="AC37" s="310"/>
      <c r="AD37" s="310"/>
      <c r="AE37" s="310"/>
      <c r="AF37" s="310" t="s">
        <v>85</v>
      </c>
      <c r="AG37" s="311"/>
    </row>
    <row r="38" spans="2:33" ht="24.95" customHeight="1" x14ac:dyDescent="0.15">
      <c r="B38" s="37"/>
      <c r="C38" s="19" t="s">
        <v>31</v>
      </c>
      <c r="D38" s="36"/>
      <c r="E38" s="312"/>
      <c r="F38" s="312"/>
      <c r="G38" s="312"/>
      <c r="H38" s="312"/>
      <c r="I38" s="312"/>
      <c r="J38" s="312"/>
      <c r="K38" s="312"/>
      <c r="L38" s="313"/>
      <c r="M38" s="314"/>
      <c r="N38" s="315"/>
      <c r="O38" s="315"/>
      <c r="P38" s="315"/>
      <c r="Q38" s="315"/>
      <c r="R38" s="316"/>
      <c r="S38" s="234"/>
      <c r="T38" s="235"/>
      <c r="U38" s="236"/>
      <c r="V38" s="240"/>
      <c r="W38" s="241"/>
      <c r="X38" s="242"/>
      <c r="Y38" s="317"/>
      <c r="Z38" s="318"/>
      <c r="AA38" s="319"/>
      <c r="AB38" s="306"/>
      <c r="AC38" s="306"/>
      <c r="AD38" s="306"/>
      <c r="AE38" s="306"/>
      <c r="AF38" s="245">
        <v>0.1</v>
      </c>
      <c r="AG38" s="246"/>
    </row>
    <row r="39" spans="2:33" ht="24.95" customHeight="1" x14ac:dyDescent="0.15">
      <c r="B39" s="38"/>
      <c r="C39" s="20" t="s">
        <v>31</v>
      </c>
      <c r="D39" s="39"/>
      <c r="E39" s="304"/>
      <c r="F39" s="304"/>
      <c r="G39" s="304"/>
      <c r="H39" s="304"/>
      <c r="I39" s="304"/>
      <c r="J39" s="304"/>
      <c r="K39" s="304"/>
      <c r="L39" s="305"/>
      <c r="M39" s="219"/>
      <c r="N39" s="220"/>
      <c r="O39" s="220"/>
      <c r="P39" s="220"/>
      <c r="Q39" s="220"/>
      <c r="R39" s="221"/>
      <c r="S39" s="219"/>
      <c r="T39" s="220"/>
      <c r="U39" s="221"/>
      <c r="V39" s="225"/>
      <c r="W39" s="226"/>
      <c r="X39" s="227"/>
      <c r="Y39" s="228"/>
      <c r="Z39" s="229"/>
      <c r="AA39" s="229"/>
      <c r="AB39" s="306"/>
      <c r="AC39" s="306"/>
      <c r="AD39" s="306"/>
      <c r="AE39" s="306"/>
      <c r="AF39" s="201">
        <v>0.1</v>
      </c>
      <c r="AG39" s="202"/>
    </row>
    <row r="40" spans="2:33" ht="24.95" customHeight="1" x14ac:dyDescent="0.15">
      <c r="B40" s="38"/>
      <c r="C40" s="20" t="s">
        <v>31</v>
      </c>
      <c r="D40" s="39"/>
      <c r="E40" s="304"/>
      <c r="F40" s="304"/>
      <c r="G40" s="304"/>
      <c r="H40" s="304"/>
      <c r="I40" s="304"/>
      <c r="J40" s="304"/>
      <c r="K40" s="304"/>
      <c r="L40" s="305"/>
      <c r="M40" s="219"/>
      <c r="N40" s="220"/>
      <c r="O40" s="220"/>
      <c r="P40" s="220"/>
      <c r="Q40" s="220"/>
      <c r="R40" s="221"/>
      <c r="S40" s="219"/>
      <c r="T40" s="220"/>
      <c r="U40" s="221"/>
      <c r="V40" s="225"/>
      <c r="W40" s="226"/>
      <c r="X40" s="227"/>
      <c r="Y40" s="228"/>
      <c r="Z40" s="229"/>
      <c r="AA40" s="229"/>
      <c r="AB40" s="306"/>
      <c r="AC40" s="306"/>
      <c r="AD40" s="306"/>
      <c r="AE40" s="306"/>
      <c r="AF40" s="201">
        <v>0.1</v>
      </c>
      <c r="AG40" s="202"/>
    </row>
    <row r="41" spans="2:33" ht="24.95" customHeight="1" x14ac:dyDescent="0.15">
      <c r="B41" s="38"/>
      <c r="C41" s="20" t="s">
        <v>31</v>
      </c>
      <c r="D41" s="39"/>
      <c r="E41" s="304"/>
      <c r="F41" s="304"/>
      <c r="G41" s="304"/>
      <c r="H41" s="304"/>
      <c r="I41" s="304"/>
      <c r="J41" s="304"/>
      <c r="K41" s="304"/>
      <c r="L41" s="305"/>
      <c r="M41" s="219"/>
      <c r="N41" s="220"/>
      <c r="O41" s="220"/>
      <c r="P41" s="220"/>
      <c r="Q41" s="220"/>
      <c r="R41" s="221"/>
      <c r="S41" s="219"/>
      <c r="T41" s="220"/>
      <c r="U41" s="221"/>
      <c r="V41" s="225"/>
      <c r="W41" s="226"/>
      <c r="X41" s="227"/>
      <c r="Y41" s="228"/>
      <c r="Z41" s="229"/>
      <c r="AA41" s="229"/>
      <c r="AB41" s="306"/>
      <c r="AC41" s="306"/>
      <c r="AD41" s="306"/>
      <c r="AE41" s="306"/>
      <c r="AF41" s="201">
        <v>0.1</v>
      </c>
      <c r="AG41" s="202"/>
    </row>
    <row r="42" spans="2:33" ht="24.95" customHeight="1" x14ac:dyDescent="0.2">
      <c r="B42" s="203" t="s">
        <v>116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97"/>
      <c r="M42" s="208"/>
      <c r="N42" s="209"/>
      <c r="O42" s="209"/>
      <c r="P42" s="209"/>
      <c r="Q42" s="209"/>
      <c r="R42" s="210"/>
      <c r="S42" s="208"/>
      <c r="T42" s="209"/>
      <c r="U42" s="210"/>
      <c r="V42" s="298" t="s">
        <v>117</v>
      </c>
      <c r="W42" s="299"/>
      <c r="X42" s="300"/>
      <c r="Y42" s="205" t="s">
        <v>28</v>
      </c>
      <c r="Z42" s="206"/>
      <c r="AA42" s="206"/>
      <c r="AB42" s="301">
        <f>SUM(AB38:AE41)</f>
        <v>0</v>
      </c>
      <c r="AC42" s="302"/>
      <c r="AD42" s="302"/>
      <c r="AE42" s="303"/>
      <c r="AF42" s="289"/>
      <c r="AG42" s="290"/>
    </row>
    <row r="43" spans="2:33" ht="24.95" customHeight="1" x14ac:dyDescent="0.2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53"/>
      <c r="N43" s="54"/>
      <c r="O43" s="54"/>
      <c r="P43" s="54"/>
      <c r="Q43" s="54"/>
      <c r="R43" s="126"/>
      <c r="S43" s="126"/>
      <c r="T43" s="126"/>
      <c r="U43" s="127"/>
      <c r="V43" s="195" t="s">
        <v>113</v>
      </c>
      <c r="W43" s="196"/>
      <c r="X43" s="197"/>
      <c r="Y43" s="291">
        <v>0.08</v>
      </c>
      <c r="Z43" s="292"/>
      <c r="AA43" s="142" t="s">
        <v>91</v>
      </c>
      <c r="AB43" s="293">
        <f>SUMIF(AF38:AG41,Y43,AB38:AE41)</f>
        <v>0</v>
      </c>
      <c r="AC43" s="293"/>
      <c r="AD43" s="293"/>
      <c r="AE43" s="293"/>
      <c r="AF43" s="128"/>
      <c r="AG43" s="129"/>
    </row>
    <row r="44" spans="2:33" ht="24.95" customHeight="1" thickBot="1" x14ac:dyDescent="0.25"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3"/>
      <c r="O44" s="133"/>
      <c r="P44" s="133"/>
      <c r="Q44" s="133"/>
      <c r="R44" s="134"/>
      <c r="S44" s="134"/>
      <c r="T44" s="134"/>
      <c r="U44" s="135"/>
      <c r="V44" s="195" t="s">
        <v>113</v>
      </c>
      <c r="W44" s="196"/>
      <c r="X44" s="197"/>
      <c r="Y44" s="294">
        <v>0.1</v>
      </c>
      <c r="Z44" s="295"/>
      <c r="AA44" s="143" t="s">
        <v>91</v>
      </c>
      <c r="AB44" s="296">
        <f>SUMIF(AF38:AG41,Y44,AB38:AE41)</f>
        <v>0</v>
      </c>
      <c r="AC44" s="296"/>
      <c r="AD44" s="296"/>
      <c r="AE44" s="296"/>
      <c r="AF44" s="136"/>
      <c r="AG44" s="137"/>
    </row>
    <row r="45" spans="2:33" ht="9.9499999999999993" customHeight="1" thickTop="1" x14ac:dyDescent="0.2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139"/>
      <c r="O45" s="139"/>
      <c r="P45" s="139"/>
      <c r="Q45" s="139"/>
      <c r="R45" s="144"/>
      <c r="S45" s="144"/>
      <c r="T45" s="144"/>
      <c r="U45" s="140"/>
      <c r="V45" s="140"/>
      <c r="W45" s="140"/>
      <c r="X45" s="140"/>
      <c r="Y45" s="144"/>
      <c r="Z45" s="144"/>
      <c r="AA45" s="145"/>
      <c r="AB45" s="146"/>
      <c r="AC45" s="146"/>
      <c r="AD45" s="146"/>
      <c r="AE45" s="146"/>
      <c r="AF45" s="147"/>
      <c r="AG45" s="147"/>
    </row>
    <row r="46" spans="2:33" ht="20.100000000000001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71" t="s">
        <v>74</v>
      </c>
      <c r="N46" s="187"/>
      <c r="O46" s="188"/>
      <c r="P46" s="171" t="s">
        <v>90</v>
      </c>
      <c r="Q46" s="187"/>
      <c r="R46" s="188"/>
      <c r="S46" s="171"/>
      <c r="T46" s="187"/>
      <c r="U46" s="188"/>
      <c r="V46" s="171" t="s">
        <v>33</v>
      </c>
      <c r="W46" s="187"/>
      <c r="X46" s="188"/>
      <c r="Y46" s="171" t="s">
        <v>45</v>
      </c>
      <c r="Z46" s="187"/>
      <c r="AA46" s="188"/>
      <c r="AB46" s="171" t="s">
        <v>32</v>
      </c>
      <c r="AC46" s="187"/>
      <c r="AD46" s="188"/>
      <c r="AE46" s="171" t="s">
        <v>34</v>
      </c>
      <c r="AF46" s="187"/>
      <c r="AG46" s="188"/>
    </row>
    <row r="47" spans="2:33" ht="20.100000000000001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80"/>
      <c r="N47" s="281"/>
      <c r="O47" s="282"/>
      <c r="P47" s="280"/>
      <c r="Q47" s="281"/>
      <c r="R47" s="282"/>
      <c r="S47" s="280"/>
      <c r="T47" s="281"/>
      <c r="U47" s="282"/>
      <c r="V47" s="280"/>
      <c r="W47" s="281"/>
      <c r="X47" s="282"/>
      <c r="Y47" s="280"/>
      <c r="Z47" s="281"/>
      <c r="AA47" s="282"/>
      <c r="AB47" s="280"/>
      <c r="AC47" s="281"/>
      <c r="AD47" s="282"/>
      <c r="AE47" s="280"/>
      <c r="AF47" s="281"/>
      <c r="AG47" s="282"/>
    </row>
    <row r="48" spans="2:33" ht="20.100000000000001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283"/>
      <c r="N48" s="284"/>
      <c r="O48" s="285"/>
      <c r="P48" s="283"/>
      <c r="Q48" s="284"/>
      <c r="R48" s="285"/>
      <c r="S48" s="283"/>
      <c r="T48" s="284"/>
      <c r="U48" s="285"/>
      <c r="V48" s="283"/>
      <c r="W48" s="284"/>
      <c r="X48" s="285"/>
      <c r="Y48" s="283"/>
      <c r="Z48" s="284"/>
      <c r="AA48" s="285"/>
      <c r="AB48" s="283"/>
      <c r="AC48" s="284"/>
      <c r="AD48" s="285"/>
      <c r="AE48" s="283"/>
      <c r="AF48" s="284"/>
      <c r="AG48" s="285"/>
    </row>
    <row r="49" spans="2:33" ht="20.100000000000001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86"/>
      <c r="N49" s="287"/>
      <c r="O49" s="288"/>
      <c r="P49" s="286"/>
      <c r="Q49" s="287"/>
      <c r="R49" s="288"/>
      <c r="S49" s="286"/>
      <c r="T49" s="287"/>
      <c r="U49" s="288"/>
      <c r="V49" s="286"/>
      <c r="W49" s="287"/>
      <c r="X49" s="288"/>
      <c r="Y49" s="286"/>
      <c r="Z49" s="287"/>
      <c r="AA49" s="288"/>
      <c r="AB49" s="286"/>
      <c r="AC49" s="287"/>
      <c r="AD49" s="288"/>
      <c r="AE49" s="286"/>
      <c r="AF49" s="287"/>
      <c r="AG49" s="288"/>
    </row>
    <row r="50" spans="2:33" ht="20.100000000000001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2:33" ht="24.9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2:33" ht="24.95" customHeight="1" thickBo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2:33" ht="24.95" customHeight="1" x14ac:dyDescent="0.15">
      <c r="B53" s="249" t="s">
        <v>5</v>
      </c>
      <c r="C53" s="250"/>
      <c r="D53" s="251"/>
      <c r="E53" s="255">
        <f>W20</f>
        <v>0</v>
      </c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7"/>
      <c r="S53" s="257" t="s">
        <v>29</v>
      </c>
      <c r="T53" s="258"/>
      <c r="U53" s="258"/>
      <c r="V53" s="263">
        <f>U11</f>
        <v>0</v>
      </c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4"/>
    </row>
    <row r="54" spans="2:33" ht="24.95" customHeight="1" thickBot="1" x14ac:dyDescent="0.2">
      <c r="B54" s="252"/>
      <c r="C54" s="253"/>
      <c r="D54" s="254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7"/>
      <c r="S54" s="259"/>
      <c r="T54" s="260"/>
      <c r="U54" s="260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6"/>
    </row>
    <row r="55" spans="2:33" s="4" customFormat="1" ht="24.95" customHeight="1" thickTop="1" thickBot="1" x14ac:dyDescent="0.2">
      <c r="B55" s="269" t="s">
        <v>4</v>
      </c>
      <c r="C55" s="270"/>
      <c r="D55" s="270"/>
      <c r="E55" s="273">
        <f>(F20)</f>
        <v>0</v>
      </c>
      <c r="F55" s="274"/>
      <c r="G55" s="274"/>
      <c r="H55" s="275"/>
      <c r="I55" s="275"/>
      <c r="J55" s="275"/>
      <c r="K55" s="275"/>
      <c r="L55" s="275"/>
      <c r="M55" s="275"/>
      <c r="N55" s="275"/>
      <c r="O55" s="275"/>
      <c r="P55" s="275"/>
      <c r="Q55" s="276"/>
      <c r="R55" s="5"/>
      <c r="S55" s="261"/>
      <c r="T55" s="262"/>
      <c r="U55" s="262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8"/>
    </row>
    <row r="56" spans="2:33" s="4" customFormat="1" ht="24.95" customHeight="1" thickBot="1" x14ac:dyDescent="0.2">
      <c r="B56" s="271"/>
      <c r="C56" s="272"/>
      <c r="D56" s="272"/>
      <c r="E56" s="277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9"/>
      <c r="R56" s="10"/>
      <c r="S56" s="10"/>
      <c r="T56" s="10"/>
      <c r="U56" s="8"/>
      <c r="V56" s="10"/>
      <c r="W56" s="10"/>
      <c r="X56" s="9"/>
      <c r="Y56" s="9"/>
      <c r="Z56" s="9"/>
      <c r="AA56" s="9"/>
      <c r="AB56" s="11"/>
      <c r="AC56" s="11"/>
      <c r="AD56" s="11"/>
      <c r="AE56" s="11"/>
      <c r="AF56" s="11"/>
      <c r="AG56" s="11"/>
    </row>
    <row r="57" spans="2:33" ht="24.95" customHeight="1" thickTop="1" x14ac:dyDescent="0.15">
      <c r="B57" s="29" t="s">
        <v>24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1"/>
    </row>
    <row r="58" spans="2:33" ht="24.95" customHeight="1" x14ac:dyDescent="0.15">
      <c r="B58" s="247" t="s">
        <v>25</v>
      </c>
      <c r="C58" s="186"/>
      <c r="D58" s="248"/>
      <c r="E58" s="171" t="s">
        <v>21</v>
      </c>
      <c r="F58" s="187"/>
      <c r="G58" s="187"/>
      <c r="H58" s="187"/>
      <c r="I58" s="187"/>
      <c r="J58" s="187"/>
      <c r="K58" s="187"/>
      <c r="L58" s="187"/>
      <c r="M58" s="171" t="s">
        <v>26</v>
      </c>
      <c r="N58" s="187"/>
      <c r="O58" s="187"/>
      <c r="P58" s="187"/>
      <c r="Q58" s="187"/>
      <c r="R58" s="188"/>
      <c r="S58" s="171" t="s">
        <v>46</v>
      </c>
      <c r="T58" s="187"/>
      <c r="U58" s="188"/>
      <c r="V58" s="171" t="s">
        <v>43</v>
      </c>
      <c r="W58" s="187"/>
      <c r="X58" s="188"/>
      <c r="Y58" s="171" t="s">
        <v>42</v>
      </c>
      <c r="Z58" s="187"/>
      <c r="AA58" s="188"/>
      <c r="AB58" s="171" t="s">
        <v>41</v>
      </c>
      <c r="AC58" s="187"/>
      <c r="AD58" s="187"/>
      <c r="AE58" s="187"/>
      <c r="AF58" s="171" t="s">
        <v>35</v>
      </c>
      <c r="AG58" s="172"/>
    </row>
    <row r="59" spans="2:33" ht="24.95" customHeight="1" x14ac:dyDescent="0.15">
      <c r="B59" s="37"/>
      <c r="C59" s="17" t="s">
        <v>31</v>
      </c>
      <c r="D59" s="36"/>
      <c r="E59" s="233"/>
      <c r="F59" s="233"/>
      <c r="G59" s="233"/>
      <c r="H59" s="233"/>
      <c r="I59" s="233"/>
      <c r="J59" s="233"/>
      <c r="K59" s="233"/>
      <c r="L59" s="233"/>
      <c r="M59" s="234"/>
      <c r="N59" s="235"/>
      <c r="O59" s="235"/>
      <c r="P59" s="235"/>
      <c r="Q59" s="235"/>
      <c r="R59" s="236"/>
      <c r="S59" s="237"/>
      <c r="T59" s="238"/>
      <c r="U59" s="239"/>
      <c r="V59" s="240"/>
      <c r="W59" s="241"/>
      <c r="X59" s="242"/>
      <c r="Y59" s="243"/>
      <c r="Z59" s="244"/>
      <c r="AA59" s="244"/>
      <c r="AB59" s="230"/>
      <c r="AC59" s="231"/>
      <c r="AD59" s="231"/>
      <c r="AE59" s="232"/>
      <c r="AF59" s="245">
        <v>0.1</v>
      </c>
      <c r="AG59" s="246"/>
    </row>
    <row r="60" spans="2:33" ht="24.95" customHeight="1" x14ac:dyDescent="0.15">
      <c r="B60" s="38"/>
      <c r="C60" s="17" t="s">
        <v>31</v>
      </c>
      <c r="D60" s="39"/>
      <c r="E60" s="218"/>
      <c r="F60" s="218"/>
      <c r="G60" s="218"/>
      <c r="H60" s="218"/>
      <c r="I60" s="218"/>
      <c r="J60" s="218"/>
      <c r="K60" s="218"/>
      <c r="L60" s="218"/>
      <c r="M60" s="219"/>
      <c r="N60" s="220"/>
      <c r="O60" s="220"/>
      <c r="P60" s="220"/>
      <c r="Q60" s="220"/>
      <c r="R60" s="221"/>
      <c r="S60" s="222"/>
      <c r="T60" s="223"/>
      <c r="U60" s="224"/>
      <c r="V60" s="225"/>
      <c r="W60" s="226"/>
      <c r="X60" s="227"/>
      <c r="Y60" s="228"/>
      <c r="Z60" s="229"/>
      <c r="AA60" s="229"/>
      <c r="AB60" s="230"/>
      <c r="AC60" s="231"/>
      <c r="AD60" s="231"/>
      <c r="AE60" s="232"/>
      <c r="AF60" s="201">
        <v>0.1</v>
      </c>
      <c r="AG60" s="202"/>
    </row>
    <row r="61" spans="2:33" ht="24.95" customHeight="1" x14ac:dyDescent="0.15">
      <c r="B61" s="38"/>
      <c r="C61" s="17" t="s">
        <v>31</v>
      </c>
      <c r="D61" s="39"/>
      <c r="E61" s="218"/>
      <c r="F61" s="218"/>
      <c r="G61" s="218"/>
      <c r="H61" s="218"/>
      <c r="I61" s="218"/>
      <c r="J61" s="218"/>
      <c r="K61" s="218"/>
      <c r="L61" s="218"/>
      <c r="M61" s="219"/>
      <c r="N61" s="220"/>
      <c r="O61" s="220"/>
      <c r="P61" s="220"/>
      <c r="Q61" s="220"/>
      <c r="R61" s="221"/>
      <c r="S61" s="222"/>
      <c r="T61" s="223"/>
      <c r="U61" s="224"/>
      <c r="V61" s="225"/>
      <c r="W61" s="226"/>
      <c r="X61" s="227"/>
      <c r="Y61" s="228"/>
      <c r="Z61" s="229"/>
      <c r="AA61" s="229"/>
      <c r="AB61" s="230"/>
      <c r="AC61" s="231"/>
      <c r="AD61" s="231"/>
      <c r="AE61" s="232"/>
      <c r="AF61" s="201">
        <v>0.1</v>
      </c>
      <c r="AG61" s="202"/>
    </row>
    <row r="62" spans="2:33" ht="24.95" customHeight="1" x14ac:dyDescent="0.15">
      <c r="B62" s="38"/>
      <c r="C62" s="17" t="s">
        <v>31</v>
      </c>
      <c r="D62" s="39"/>
      <c r="E62" s="218"/>
      <c r="F62" s="218"/>
      <c r="G62" s="218"/>
      <c r="H62" s="218"/>
      <c r="I62" s="218"/>
      <c r="J62" s="218"/>
      <c r="K62" s="218"/>
      <c r="L62" s="218"/>
      <c r="M62" s="219"/>
      <c r="N62" s="220"/>
      <c r="O62" s="220"/>
      <c r="P62" s="220"/>
      <c r="Q62" s="220"/>
      <c r="R62" s="221"/>
      <c r="S62" s="222"/>
      <c r="T62" s="223"/>
      <c r="U62" s="224"/>
      <c r="V62" s="225"/>
      <c r="W62" s="226"/>
      <c r="X62" s="227"/>
      <c r="Y62" s="228"/>
      <c r="Z62" s="229"/>
      <c r="AA62" s="229"/>
      <c r="AB62" s="230"/>
      <c r="AC62" s="231"/>
      <c r="AD62" s="231"/>
      <c r="AE62" s="232"/>
      <c r="AF62" s="201">
        <v>0.1</v>
      </c>
      <c r="AG62" s="202"/>
    </row>
    <row r="63" spans="2:33" ht="24.95" customHeight="1" x14ac:dyDescent="0.15">
      <c r="B63" s="38"/>
      <c r="C63" s="17" t="s">
        <v>31</v>
      </c>
      <c r="D63" s="39"/>
      <c r="E63" s="218"/>
      <c r="F63" s="218"/>
      <c r="G63" s="218"/>
      <c r="H63" s="218"/>
      <c r="I63" s="218"/>
      <c r="J63" s="218"/>
      <c r="K63" s="218"/>
      <c r="L63" s="218"/>
      <c r="M63" s="219"/>
      <c r="N63" s="220"/>
      <c r="O63" s="220"/>
      <c r="P63" s="220"/>
      <c r="Q63" s="220"/>
      <c r="R63" s="221"/>
      <c r="S63" s="222"/>
      <c r="T63" s="223"/>
      <c r="U63" s="224"/>
      <c r="V63" s="225"/>
      <c r="W63" s="226"/>
      <c r="X63" s="227"/>
      <c r="Y63" s="228"/>
      <c r="Z63" s="229"/>
      <c r="AA63" s="229"/>
      <c r="AB63" s="230"/>
      <c r="AC63" s="231"/>
      <c r="AD63" s="231"/>
      <c r="AE63" s="232"/>
      <c r="AF63" s="201">
        <v>0.1</v>
      </c>
      <c r="AG63" s="202"/>
    </row>
    <row r="64" spans="2:33" ht="24.95" customHeight="1" x14ac:dyDescent="0.15">
      <c r="B64" s="38"/>
      <c r="C64" s="17" t="s">
        <v>31</v>
      </c>
      <c r="D64" s="39"/>
      <c r="E64" s="218"/>
      <c r="F64" s="218"/>
      <c r="G64" s="218"/>
      <c r="H64" s="218"/>
      <c r="I64" s="218"/>
      <c r="J64" s="218"/>
      <c r="K64" s="218"/>
      <c r="L64" s="218"/>
      <c r="M64" s="219"/>
      <c r="N64" s="220"/>
      <c r="O64" s="220"/>
      <c r="P64" s="220"/>
      <c r="Q64" s="220"/>
      <c r="R64" s="221"/>
      <c r="S64" s="222"/>
      <c r="T64" s="223"/>
      <c r="U64" s="224"/>
      <c r="V64" s="225"/>
      <c r="W64" s="226"/>
      <c r="X64" s="227"/>
      <c r="Y64" s="228"/>
      <c r="Z64" s="229"/>
      <c r="AA64" s="229"/>
      <c r="AB64" s="230"/>
      <c r="AC64" s="231"/>
      <c r="AD64" s="231"/>
      <c r="AE64" s="232"/>
      <c r="AF64" s="201">
        <v>0.1</v>
      </c>
      <c r="AG64" s="202"/>
    </row>
    <row r="65" spans="2:33" ht="24.95" customHeight="1" x14ac:dyDescent="0.15">
      <c r="B65" s="38"/>
      <c r="C65" s="17" t="s">
        <v>31</v>
      </c>
      <c r="D65" s="39"/>
      <c r="E65" s="218"/>
      <c r="F65" s="218"/>
      <c r="G65" s="218"/>
      <c r="H65" s="218"/>
      <c r="I65" s="218"/>
      <c r="J65" s="218"/>
      <c r="K65" s="218"/>
      <c r="L65" s="218"/>
      <c r="M65" s="219"/>
      <c r="N65" s="220"/>
      <c r="O65" s="220"/>
      <c r="P65" s="220"/>
      <c r="Q65" s="220"/>
      <c r="R65" s="221"/>
      <c r="S65" s="222"/>
      <c r="T65" s="223"/>
      <c r="U65" s="224"/>
      <c r="V65" s="225"/>
      <c r="W65" s="226"/>
      <c r="X65" s="227"/>
      <c r="Y65" s="228"/>
      <c r="Z65" s="229"/>
      <c r="AA65" s="229"/>
      <c r="AB65" s="230"/>
      <c r="AC65" s="231"/>
      <c r="AD65" s="231"/>
      <c r="AE65" s="232"/>
      <c r="AF65" s="201">
        <v>0.1</v>
      </c>
      <c r="AG65" s="202"/>
    </row>
    <row r="66" spans="2:33" ht="24.95" customHeight="1" x14ac:dyDescent="0.15">
      <c r="B66" s="38"/>
      <c r="C66" s="17" t="s">
        <v>31</v>
      </c>
      <c r="D66" s="39"/>
      <c r="E66" s="218"/>
      <c r="F66" s="218"/>
      <c r="G66" s="218"/>
      <c r="H66" s="218"/>
      <c r="I66" s="218"/>
      <c r="J66" s="218"/>
      <c r="K66" s="218"/>
      <c r="L66" s="218"/>
      <c r="M66" s="219"/>
      <c r="N66" s="220"/>
      <c r="O66" s="220"/>
      <c r="P66" s="220"/>
      <c r="Q66" s="220"/>
      <c r="R66" s="221"/>
      <c r="S66" s="222"/>
      <c r="T66" s="223"/>
      <c r="U66" s="224"/>
      <c r="V66" s="225"/>
      <c r="W66" s="226"/>
      <c r="X66" s="227"/>
      <c r="Y66" s="228"/>
      <c r="Z66" s="229"/>
      <c r="AA66" s="229"/>
      <c r="AB66" s="230"/>
      <c r="AC66" s="231"/>
      <c r="AD66" s="231"/>
      <c r="AE66" s="232"/>
      <c r="AF66" s="201">
        <v>0.1</v>
      </c>
      <c r="AG66" s="202"/>
    </row>
    <row r="67" spans="2:33" ht="24.95" customHeight="1" x14ac:dyDescent="0.15">
      <c r="B67" s="38"/>
      <c r="C67" s="17" t="s">
        <v>31</v>
      </c>
      <c r="D67" s="39"/>
      <c r="E67" s="218"/>
      <c r="F67" s="218"/>
      <c r="G67" s="218"/>
      <c r="H67" s="218"/>
      <c r="I67" s="218"/>
      <c r="J67" s="218"/>
      <c r="K67" s="218"/>
      <c r="L67" s="218"/>
      <c r="M67" s="219"/>
      <c r="N67" s="220"/>
      <c r="O67" s="220"/>
      <c r="P67" s="220"/>
      <c r="Q67" s="220"/>
      <c r="R67" s="221"/>
      <c r="S67" s="222"/>
      <c r="T67" s="223"/>
      <c r="U67" s="224"/>
      <c r="V67" s="225"/>
      <c r="W67" s="226"/>
      <c r="X67" s="227"/>
      <c r="Y67" s="228"/>
      <c r="Z67" s="229"/>
      <c r="AA67" s="229"/>
      <c r="AB67" s="230"/>
      <c r="AC67" s="231"/>
      <c r="AD67" s="231"/>
      <c r="AE67" s="232"/>
      <c r="AF67" s="201">
        <v>0.1</v>
      </c>
      <c r="AG67" s="202"/>
    </row>
    <row r="68" spans="2:33" ht="24.95" customHeight="1" x14ac:dyDescent="0.15">
      <c r="B68" s="38"/>
      <c r="C68" s="17" t="s">
        <v>31</v>
      </c>
      <c r="D68" s="39"/>
      <c r="E68" s="218"/>
      <c r="F68" s="218"/>
      <c r="G68" s="218"/>
      <c r="H68" s="218"/>
      <c r="I68" s="218"/>
      <c r="J68" s="218"/>
      <c r="K68" s="218"/>
      <c r="L68" s="218"/>
      <c r="M68" s="219"/>
      <c r="N68" s="220"/>
      <c r="O68" s="220"/>
      <c r="P68" s="220"/>
      <c r="Q68" s="220"/>
      <c r="R68" s="221"/>
      <c r="S68" s="222"/>
      <c r="T68" s="223"/>
      <c r="U68" s="224"/>
      <c r="V68" s="225"/>
      <c r="W68" s="226"/>
      <c r="X68" s="227"/>
      <c r="Y68" s="228"/>
      <c r="Z68" s="229"/>
      <c r="AA68" s="229"/>
      <c r="AB68" s="230"/>
      <c r="AC68" s="231"/>
      <c r="AD68" s="231"/>
      <c r="AE68" s="232"/>
      <c r="AF68" s="201">
        <v>0.1</v>
      </c>
      <c r="AG68" s="202"/>
    </row>
    <row r="69" spans="2:33" ht="24.95" customHeight="1" x14ac:dyDescent="0.15">
      <c r="B69" s="38"/>
      <c r="C69" s="17" t="s">
        <v>31</v>
      </c>
      <c r="D69" s="39"/>
      <c r="E69" s="218"/>
      <c r="F69" s="218"/>
      <c r="G69" s="218"/>
      <c r="H69" s="218"/>
      <c r="I69" s="218"/>
      <c r="J69" s="218"/>
      <c r="K69" s="218"/>
      <c r="L69" s="218"/>
      <c r="M69" s="219"/>
      <c r="N69" s="220"/>
      <c r="O69" s="220"/>
      <c r="P69" s="220"/>
      <c r="Q69" s="220"/>
      <c r="R69" s="221"/>
      <c r="S69" s="222"/>
      <c r="T69" s="223"/>
      <c r="U69" s="224"/>
      <c r="V69" s="225"/>
      <c r="W69" s="226"/>
      <c r="X69" s="227"/>
      <c r="Y69" s="228"/>
      <c r="Z69" s="229"/>
      <c r="AA69" s="229"/>
      <c r="AB69" s="230"/>
      <c r="AC69" s="231"/>
      <c r="AD69" s="231"/>
      <c r="AE69" s="232"/>
      <c r="AF69" s="201">
        <v>0.1</v>
      </c>
      <c r="AG69" s="202"/>
    </row>
    <row r="70" spans="2:33" ht="24.95" customHeight="1" x14ac:dyDescent="0.15">
      <c r="B70" s="38"/>
      <c r="C70" s="17" t="s">
        <v>31</v>
      </c>
      <c r="D70" s="39"/>
      <c r="E70" s="218"/>
      <c r="F70" s="218"/>
      <c r="G70" s="218"/>
      <c r="H70" s="218"/>
      <c r="I70" s="218"/>
      <c r="J70" s="218"/>
      <c r="K70" s="218"/>
      <c r="L70" s="218"/>
      <c r="M70" s="219"/>
      <c r="N70" s="220"/>
      <c r="O70" s="220"/>
      <c r="P70" s="220"/>
      <c r="Q70" s="220"/>
      <c r="R70" s="221"/>
      <c r="S70" s="222"/>
      <c r="T70" s="223"/>
      <c r="U70" s="224"/>
      <c r="V70" s="225"/>
      <c r="W70" s="226"/>
      <c r="X70" s="227"/>
      <c r="Y70" s="228"/>
      <c r="Z70" s="229"/>
      <c r="AA70" s="229"/>
      <c r="AB70" s="230"/>
      <c r="AC70" s="231"/>
      <c r="AD70" s="231"/>
      <c r="AE70" s="232"/>
      <c r="AF70" s="201">
        <v>0.1</v>
      </c>
      <c r="AG70" s="202"/>
    </row>
    <row r="71" spans="2:33" ht="24.95" customHeight="1" x14ac:dyDescent="0.15">
      <c r="B71" s="38"/>
      <c r="C71" s="17" t="s">
        <v>31</v>
      </c>
      <c r="D71" s="39"/>
      <c r="E71" s="218"/>
      <c r="F71" s="218"/>
      <c r="G71" s="218"/>
      <c r="H71" s="218"/>
      <c r="I71" s="218"/>
      <c r="J71" s="218"/>
      <c r="K71" s="218"/>
      <c r="L71" s="218"/>
      <c r="M71" s="219"/>
      <c r="N71" s="220"/>
      <c r="O71" s="220"/>
      <c r="P71" s="220"/>
      <c r="Q71" s="220"/>
      <c r="R71" s="221"/>
      <c r="S71" s="222"/>
      <c r="T71" s="223"/>
      <c r="U71" s="224"/>
      <c r="V71" s="225"/>
      <c r="W71" s="226"/>
      <c r="X71" s="227"/>
      <c r="Y71" s="228"/>
      <c r="Z71" s="229"/>
      <c r="AA71" s="229"/>
      <c r="AB71" s="230"/>
      <c r="AC71" s="231"/>
      <c r="AD71" s="231"/>
      <c r="AE71" s="232"/>
      <c r="AF71" s="201">
        <v>0.1</v>
      </c>
      <c r="AG71" s="202"/>
    </row>
    <row r="72" spans="2:33" ht="24.95" customHeight="1" x14ac:dyDescent="0.15">
      <c r="B72" s="38"/>
      <c r="C72" s="17" t="s">
        <v>31</v>
      </c>
      <c r="D72" s="39"/>
      <c r="E72" s="218"/>
      <c r="F72" s="218"/>
      <c r="G72" s="218"/>
      <c r="H72" s="218"/>
      <c r="I72" s="218"/>
      <c r="J72" s="218"/>
      <c r="K72" s="218"/>
      <c r="L72" s="218"/>
      <c r="M72" s="219"/>
      <c r="N72" s="220"/>
      <c r="O72" s="220"/>
      <c r="P72" s="220"/>
      <c r="Q72" s="220"/>
      <c r="R72" s="221"/>
      <c r="S72" s="222"/>
      <c r="T72" s="223"/>
      <c r="U72" s="224"/>
      <c r="V72" s="225"/>
      <c r="W72" s="226"/>
      <c r="X72" s="227"/>
      <c r="Y72" s="228"/>
      <c r="Z72" s="229"/>
      <c r="AA72" s="229"/>
      <c r="AB72" s="230"/>
      <c r="AC72" s="231"/>
      <c r="AD72" s="231"/>
      <c r="AE72" s="232"/>
      <c r="AF72" s="201">
        <v>0.1</v>
      </c>
      <c r="AG72" s="202"/>
    </row>
    <row r="73" spans="2:33" ht="24.95" customHeight="1" x14ac:dyDescent="0.15">
      <c r="B73" s="38"/>
      <c r="C73" s="17" t="s">
        <v>31</v>
      </c>
      <c r="D73" s="39"/>
      <c r="E73" s="218"/>
      <c r="F73" s="218"/>
      <c r="G73" s="218"/>
      <c r="H73" s="218"/>
      <c r="I73" s="218"/>
      <c r="J73" s="218"/>
      <c r="K73" s="218"/>
      <c r="L73" s="218"/>
      <c r="M73" s="219"/>
      <c r="N73" s="220"/>
      <c r="O73" s="220"/>
      <c r="P73" s="220"/>
      <c r="Q73" s="220"/>
      <c r="R73" s="221"/>
      <c r="S73" s="222"/>
      <c r="T73" s="223"/>
      <c r="U73" s="224"/>
      <c r="V73" s="225"/>
      <c r="W73" s="226"/>
      <c r="X73" s="227"/>
      <c r="Y73" s="228"/>
      <c r="Z73" s="229"/>
      <c r="AA73" s="229"/>
      <c r="AB73" s="230"/>
      <c r="AC73" s="231"/>
      <c r="AD73" s="231"/>
      <c r="AE73" s="232"/>
      <c r="AF73" s="201">
        <v>0.1</v>
      </c>
      <c r="AG73" s="202"/>
    </row>
    <row r="74" spans="2:33" ht="24.95" customHeight="1" x14ac:dyDescent="0.15">
      <c r="B74" s="38"/>
      <c r="C74" s="17" t="s">
        <v>31</v>
      </c>
      <c r="D74" s="39"/>
      <c r="E74" s="218"/>
      <c r="F74" s="218"/>
      <c r="G74" s="218"/>
      <c r="H74" s="218"/>
      <c r="I74" s="218"/>
      <c r="J74" s="218"/>
      <c r="K74" s="218"/>
      <c r="L74" s="218"/>
      <c r="M74" s="219"/>
      <c r="N74" s="220"/>
      <c r="O74" s="220"/>
      <c r="P74" s="220"/>
      <c r="Q74" s="220"/>
      <c r="R74" s="221"/>
      <c r="S74" s="222"/>
      <c r="T74" s="223"/>
      <c r="U74" s="224"/>
      <c r="V74" s="225"/>
      <c r="W74" s="226"/>
      <c r="X74" s="227"/>
      <c r="Y74" s="228"/>
      <c r="Z74" s="229"/>
      <c r="AA74" s="229"/>
      <c r="AB74" s="230"/>
      <c r="AC74" s="231"/>
      <c r="AD74" s="231"/>
      <c r="AE74" s="232"/>
      <c r="AF74" s="201">
        <v>0.1</v>
      </c>
      <c r="AG74" s="202"/>
    </row>
    <row r="75" spans="2:33" ht="24.95" customHeight="1" x14ac:dyDescent="0.15">
      <c r="B75" s="38"/>
      <c r="C75" s="17" t="s">
        <v>31</v>
      </c>
      <c r="D75" s="39"/>
      <c r="E75" s="218"/>
      <c r="F75" s="218"/>
      <c r="G75" s="218"/>
      <c r="H75" s="218"/>
      <c r="I75" s="218"/>
      <c r="J75" s="218"/>
      <c r="K75" s="218"/>
      <c r="L75" s="218"/>
      <c r="M75" s="219"/>
      <c r="N75" s="220"/>
      <c r="O75" s="220"/>
      <c r="P75" s="220"/>
      <c r="Q75" s="220"/>
      <c r="R75" s="221"/>
      <c r="S75" s="222"/>
      <c r="T75" s="223"/>
      <c r="U75" s="224"/>
      <c r="V75" s="225"/>
      <c r="W75" s="226"/>
      <c r="X75" s="227"/>
      <c r="Y75" s="228"/>
      <c r="Z75" s="229"/>
      <c r="AA75" s="229"/>
      <c r="AB75" s="230"/>
      <c r="AC75" s="231"/>
      <c r="AD75" s="231"/>
      <c r="AE75" s="232"/>
      <c r="AF75" s="201">
        <v>0.1</v>
      </c>
      <c r="AG75" s="202"/>
    </row>
    <row r="76" spans="2:33" ht="24.95" customHeight="1" x14ac:dyDescent="0.15">
      <c r="B76" s="38"/>
      <c r="C76" s="17" t="s">
        <v>31</v>
      </c>
      <c r="D76" s="39"/>
      <c r="E76" s="218"/>
      <c r="F76" s="218"/>
      <c r="G76" s="218"/>
      <c r="H76" s="218"/>
      <c r="I76" s="218"/>
      <c r="J76" s="218"/>
      <c r="K76" s="218"/>
      <c r="L76" s="218"/>
      <c r="M76" s="219"/>
      <c r="N76" s="220"/>
      <c r="O76" s="220"/>
      <c r="P76" s="220"/>
      <c r="Q76" s="220"/>
      <c r="R76" s="221"/>
      <c r="S76" s="222"/>
      <c r="T76" s="223"/>
      <c r="U76" s="224"/>
      <c r="V76" s="225"/>
      <c r="W76" s="226"/>
      <c r="X76" s="227"/>
      <c r="Y76" s="228"/>
      <c r="Z76" s="229"/>
      <c r="AA76" s="229"/>
      <c r="AB76" s="230"/>
      <c r="AC76" s="231"/>
      <c r="AD76" s="231"/>
      <c r="AE76" s="232"/>
      <c r="AF76" s="201">
        <v>0.1</v>
      </c>
      <c r="AG76" s="202"/>
    </row>
    <row r="77" spans="2:33" ht="24.95" customHeight="1" x14ac:dyDescent="0.15">
      <c r="B77" s="38"/>
      <c r="C77" s="17" t="s">
        <v>31</v>
      </c>
      <c r="D77" s="39"/>
      <c r="E77" s="218"/>
      <c r="F77" s="218"/>
      <c r="G77" s="218"/>
      <c r="H77" s="218"/>
      <c r="I77" s="218"/>
      <c r="J77" s="218"/>
      <c r="K77" s="218"/>
      <c r="L77" s="218"/>
      <c r="M77" s="219"/>
      <c r="N77" s="220"/>
      <c r="O77" s="220"/>
      <c r="P77" s="220"/>
      <c r="Q77" s="220"/>
      <c r="R77" s="221"/>
      <c r="S77" s="222"/>
      <c r="T77" s="223"/>
      <c r="U77" s="224"/>
      <c r="V77" s="225"/>
      <c r="W77" s="226"/>
      <c r="X77" s="227"/>
      <c r="Y77" s="228"/>
      <c r="Z77" s="229"/>
      <c r="AA77" s="229"/>
      <c r="AB77" s="230"/>
      <c r="AC77" s="231"/>
      <c r="AD77" s="231"/>
      <c r="AE77" s="232"/>
      <c r="AF77" s="201">
        <v>0.1</v>
      </c>
      <c r="AG77" s="202"/>
    </row>
    <row r="78" spans="2:33" ht="24.95" customHeight="1" x14ac:dyDescent="0.15">
      <c r="B78" s="38"/>
      <c r="C78" s="17" t="s">
        <v>31</v>
      </c>
      <c r="D78" s="39"/>
      <c r="E78" s="218"/>
      <c r="F78" s="218"/>
      <c r="G78" s="218"/>
      <c r="H78" s="218"/>
      <c r="I78" s="218"/>
      <c r="J78" s="218"/>
      <c r="K78" s="218"/>
      <c r="L78" s="218"/>
      <c r="M78" s="219"/>
      <c r="N78" s="220"/>
      <c r="O78" s="220"/>
      <c r="P78" s="220"/>
      <c r="Q78" s="220"/>
      <c r="R78" s="221"/>
      <c r="S78" s="222"/>
      <c r="T78" s="223"/>
      <c r="U78" s="224"/>
      <c r="V78" s="225"/>
      <c r="W78" s="226"/>
      <c r="X78" s="227"/>
      <c r="Y78" s="228"/>
      <c r="Z78" s="229"/>
      <c r="AA78" s="229"/>
      <c r="AB78" s="230"/>
      <c r="AC78" s="231"/>
      <c r="AD78" s="231"/>
      <c r="AE78" s="232"/>
      <c r="AF78" s="201">
        <v>0.1</v>
      </c>
      <c r="AG78" s="202"/>
    </row>
    <row r="79" spans="2:33" ht="24.95" customHeight="1" x14ac:dyDescent="0.15">
      <c r="B79" s="38"/>
      <c r="C79" s="17" t="s">
        <v>31</v>
      </c>
      <c r="D79" s="39"/>
      <c r="E79" s="218"/>
      <c r="F79" s="218"/>
      <c r="G79" s="218"/>
      <c r="H79" s="218"/>
      <c r="I79" s="218"/>
      <c r="J79" s="218"/>
      <c r="K79" s="218"/>
      <c r="L79" s="218"/>
      <c r="M79" s="219"/>
      <c r="N79" s="220"/>
      <c r="O79" s="220"/>
      <c r="P79" s="220"/>
      <c r="Q79" s="220"/>
      <c r="R79" s="221"/>
      <c r="S79" s="222"/>
      <c r="T79" s="223"/>
      <c r="U79" s="224"/>
      <c r="V79" s="225"/>
      <c r="W79" s="226"/>
      <c r="X79" s="227"/>
      <c r="Y79" s="228"/>
      <c r="Z79" s="229"/>
      <c r="AA79" s="229"/>
      <c r="AB79" s="230"/>
      <c r="AC79" s="231"/>
      <c r="AD79" s="231"/>
      <c r="AE79" s="232"/>
      <c r="AF79" s="201">
        <v>0.1</v>
      </c>
      <c r="AG79" s="202"/>
    </row>
    <row r="80" spans="2:33" ht="24.95" customHeight="1" x14ac:dyDescent="0.15">
      <c r="B80" s="38"/>
      <c r="C80" s="17" t="s">
        <v>31</v>
      </c>
      <c r="D80" s="39"/>
      <c r="E80" s="218"/>
      <c r="F80" s="218"/>
      <c r="G80" s="218"/>
      <c r="H80" s="218"/>
      <c r="I80" s="218"/>
      <c r="J80" s="218"/>
      <c r="K80" s="218"/>
      <c r="L80" s="218"/>
      <c r="M80" s="219"/>
      <c r="N80" s="220"/>
      <c r="O80" s="220"/>
      <c r="P80" s="220"/>
      <c r="Q80" s="220"/>
      <c r="R80" s="221"/>
      <c r="S80" s="222"/>
      <c r="T80" s="223"/>
      <c r="U80" s="224"/>
      <c r="V80" s="225"/>
      <c r="W80" s="226"/>
      <c r="X80" s="227"/>
      <c r="Y80" s="228"/>
      <c r="Z80" s="229"/>
      <c r="AA80" s="229"/>
      <c r="AB80" s="230"/>
      <c r="AC80" s="231"/>
      <c r="AD80" s="231"/>
      <c r="AE80" s="232"/>
      <c r="AF80" s="201">
        <v>0.1</v>
      </c>
      <c r="AG80" s="202"/>
    </row>
    <row r="81" spans="2:33" ht="24.95" customHeight="1" x14ac:dyDescent="0.15">
      <c r="B81" s="38"/>
      <c r="C81" s="17" t="s">
        <v>31</v>
      </c>
      <c r="D81" s="39"/>
      <c r="E81" s="218"/>
      <c r="F81" s="218"/>
      <c r="G81" s="218"/>
      <c r="H81" s="218"/>
      <c r="I81" s="218"/>
      <c r="J81" s="218"/>
      <c r="K81" s="218"/>
      <c r="L81" s="218"/>
      <c r="M81" s="219"/>
      <c r="N81" s="220"/>
      <c r="O81" s="220"/>
      <c r="P81" s="220"/>
      <c r="Q81" s="220"/>
      <c r="R81" s="221"/>
      <c r="S81" s="222"/>
      <c r="T81" s="223"/>
      <c r="U81" s="224"/>
      <c r="V81" s="225"/>
      <c r="W81" s="226"/>
      <c r="X81" s="227"/>
      <c r="Y81" s="228"/>
      <c r="Z81" s="229"/>
      <c r="AA81" s="229"/>
      <c r="AB81" s="230"/>
      <c r="AC81" s="231"/>
      <c r="AD81" s="231"/>
      <c r="AE81" s="232"/>
      <c r="AF81" s="201">
        <v>0.1</v>
      </c>
      <c r="AG81" s="202"/>
    </row>
    <row r="82" spans="2:33" ht="24.95" customHeight="1" x14ac:dyDescent="0.15">
      <c r="B82" s="38"/>
      <c r="C82" s="17" t="s">
        <v>31</v>
      </c>
      <c r="D82" s="39"/>
      <c r="E82" s="218"/>
      <c r="F82" s="218"/>
      <c r="G82" s="218"/>
      <c r="H82" s="218"/>
      <c r="I82" s="218"/>
      <c r="J82" s="218"/>
      <c r="K82" s="218"/>
      <c r="L82" s="218"/>
      <c r="M82" s="219"/>
      <c r="N82" s="220"/>
      <c r="O82" s="220"/>
      <c r="P82" s="220"/>
      <c r="Q82" s="220"/>
      <c r="R82" s="221"/>
      <c r="S82" s="222"/>
      <c r="T82" s="223"/>
      <c r="U82" s="224"/>
      <c r="V82" s="225"/>
      <c r="W82" s="226"/>
      <c r="X82" s="227"/>
      <c r="Y82" s="228"/>
      <c r="Z82" s="229"/>
      <c r="AA82" s="229"/>
      <c r="AB82" s="230"/>
      <c r="AC82" s="231"/>
      <c r="AD82" s="231"/>
      <c r="AE82" s="232"/>
      <c r="AF82" s="201">
        <v>0.1</v>
      </c>
      <c r="AG82" s="202"/>
    </row>
    <row r="83" spans="2:33" ht="24.95" customHeight="1" x14ac:dyDescent="0.15">
      <c r="B83" s="38"/>
      <c r="C83" s="17" t="s">
        <v>31</v>
      </c>
      <c r="D83" s="39"/>
      <c r="E83" s="218"/>
      <c r="F83" s="218"/>
      <c r="G83" s="218"/>
      <c r="H83" s="218"/>
      <c r="I83" s="218"/>
      <c r="J83" s="218"/>
      <c r="K83" s="218"/>
      <c r="L83" s="218"/>
      <c r="M83" s="219"/>
      <c r="N83" s="220"/>
      <c r="O83" s="220"/>
      <c r="P83" s="220"/>
      <c r="Q83" s="220"/>
      <c r="R83" s="221"/>
      <c r="S83" s="222"/>
      <c r="T83" s="223"/>
      <c r="U83" s="224"/>
      <c r="V83" s="225"/>
      <c r="W83" s="226"/>
      <c r="X83" s="227"/>
      <c r="Y83" s="228"/>
      <c r="Z83" s="229"/>
      <c r="AA83" s="229"/>
      <c r="AB83" s="230"/>
      <c r="AC83" s="231"/>
      <c r="AD83" s="231"/>
      <c r="AE83" s="232"/>
      <c r="AF83" s="201">
        <v>0.1</v>
      </c>
      <c r="AG83" s="202"/>
    </row>
    <row r="84" spans="2:33" ht="24.95" customHeight="1" x14ac:dyDescent="0.15">
      <c r="B84" s="38"/>
      <c r="C84" s="17" t="s">
        <v>31</v>
      </c>
      <c r="D84" s="39"/>
      <c r="E84" s="218"/>
      <c r="F84" s="218"/>
      <c r="G84" s="218"/>
      <c r="H84" s="218"/>
      <c r="I84" s="218"/>
      <c r="J84" s="218"/>
      <c r="K84" s="218"/>
      <c r="L84" s="218"/>
      <c r="M84" s="219"/>
      <c r="N84" s="220"/>
      <c r="O84" s="220"/>
      <c r="P84" s="220"/>
      <c r="Q84" s="220"/>
      <c r="R84" s="221"/>
      <c r="S84" s="222"/>
      <c r="T84" s="223"/>
      <c r="U84" s="224"/>
      <c r="V84" s="225"/>
      <c r="W84" s="226"/>
      <c r="X84" s="227"/>
      <c r="Y84" s="228"/>
      <c r="Z84" s="229"/>
      <c r="AA84" s="229"/>
      <c r="AB84" s="230"/>
      <c r="AC84" s="231"/>
      <c r="AD84" s="231"/>
      <c r="AE84" s="232"/>
      <c r="AF84" s="201">
        <v>0.1</v>
      </c>
      <c r="AG84" s="202"/>
    </row>
    <row r="85" spans="2:33" ht="24.95" customHeight="1" x14ac:dyDescent="0.15">
      <c r="B85" s="38"/>
      <c r="C85" s="17" t="s">
        <v>31</v>
      </c>
      <c r="D85" s="39"/>
      <c r="E85" s="218"/>
      <c r="F85" s="218"/>
      <c r="G85" s="218"/>
      <c r="H85" s="218"/>
      <c r="I85" s="218"/>
      <c r="J85" s="218"/>
      <c r="K85" s="218"/>
      <c r="L85" s="218"/>
      <c r="M85" s="219"/>
      <c r="N85" s="220"/>
      <c r="O85" s="220"/>
      <c r="P85" s="220"/>
      <c r="Q85" s="220"/>
      <c r="R85" s="221"/>
      <c r="S85" s="222"/>
      <c r="T85" s="223"/>
      <c r="U85" s="224"/>
      <c r="V85" s="225"/>
      <c r="W85" s="226"/>
      <c r="X85" s="227"/>
      <c r="Y85" s="228"/>
      <c r="Z85" s="229"/>
      <c r="AA85" s="229"/>
      <c r="AB85" s="230"/>
      <c r="AC85" s="231"/>
      <c r="AD85" s="231"/>
      <c r="AE85" s="232"/>
      <c r="AF85" s="201">
        <v>0.1</v>
      </c>
      <c r="AG85" s="202"/>
    </row>
    <row r="86" spans="2:33" ht="24.95" customHeight="1" x14ac:dyDescent="0.15">
      <c r="B86" s="38"/>
      <c r="C86" s="17" t="s">
        <v>31</v>
      </c>
      <c r="D86" s="39"/>
      <c r="E86" s="218"/>
      <c r="F86" s="218"/>
      <c r="G86" s="218"/>
      <c r="H86" s="218"/>
      <c r="I86" s="218"/>
      <c r="J86" s="218"/>
      <c r="K86" s="218"/>
      <c r="L86" s="218"/>
      <c r="M86" s="219"/>
      <c r="N86" s="220"/>
      <c r="O86" s="220"/>
      <c r="P86" s="220"/>
      <c r="Q86" s="220"/>
      <c r="R86" s="221"/>
      <c r="S86" s="222"/>
      <c r="T86" s="223"/>
      <c r="U86" s="224"/>
      <c r="V86" s="225"/>
      <c r="W86" s="226"/>
      <c r="X86" s="227"/>
      <c r="Y86" s="228"/>
      <c r="Z86" s="229"/>
      <c r="AA86" s="229"/>
      <c r="AB86" s="230"/>
      <c r="AC86" s="231"/>
      <c r="AD86" s="231"/>
      <c r="AE86" s="232"/>
      <c r="AF86" s="201">
        <v>0.1</v>
      </c>
      <c r="AG86" s="202"/>
    </row>
    <row r="87" spans="2:33" ht="24.95" customHeight="1" x14ac:dyDescent="0.15">
      <c r="B87" s="203" t="s">
        <v>27</v>
      </c>
      <c r="C87" s="204"/>
      <c r="D87" s="204"/>
      <c r="E87" s="205"/>
      <c r="F87" s="206"/>
      <c r="G87" s="206"/>
      <c r="H87" s="206"/>
      <c r="I87" s="206"/>
      <c r="J87" s="206"/>
      <c r="K87" s="206"/>
      <c r="L87" s="207"/>
      <c r="M87" s="208"/>
      <c r="N87" s="209"/>
      <c r="O87" s="209"/>
      <c r="P87" s="209"/>
      <c r="Q87" s="209"/>
      <c r="R87" s="210"/>
      <c r="S87" s="208"/>
      <c r="T87" s="209"/>
      <c r="U87" s="210"/>
      <c r="V87" s="211" t="s">
        <v>114</v>
      </c>
      <c r="W87" s="212"/>
      <c r="X87" s="213"/>
      <c r="Y87" s="205" t="s">
        <v>30</v>
      </c>
      <c r="Z87" s="206"/>
      <c r="AA87" s="206"/>
      <c r="AB87" s="214">
        <f>SUM(AB88:AE89)</f>
        <v>0</v>
      </c>
      <c r="AC87" s="215"/>
      <c r="AD87" s="215"/>
      <c r="AE87" s="216"/>
      <c r="AF87" s="205"/>
      <c r="AG87" s="217"/>
    </row>
    <row r="88" spans="2:33" ht="24.95" customHeight="1" x14ac:dyDescent="0.2">
      <c r="B88" s="44"/>
      <c r="C88" s="45"/>
      <c r="D88" s="45"/>
      <c r="E88" s="49"/>
      <c r="F88" s="50"/>
      <c r="G88" s="50"/>
      <c r="H88" s="50"/>
      <c r="I88" s="50"/>
      <c r="J88" s="50"/>
      <c r="K88" s="50"/>
      <c r="L88" s="51"/>
      <c r="M88" s="46"/>
      <c r="N88" s="47"/>
      <c r="O88" s="47"/>
      <c r="P88" s="47"/>
      <c r="Q88" s="47"/>
      <c r="R88" s="48"/>
      <c r="S88" s="46"/>
      <c r="T88" s="47"/>
      <c r="U88" s="48"/>
      <c r="V88" s="195" t="s">
        <v>113</v>
      </c>
      <c r="W88" s="196"/>
      <c r="X88" s="197"/>
      <c r="Y88" s="198">
        <v>0.08</v>
      </c>
      <c r="Z88" s="199"/>
      <c r="AA88" s="141" t="s">
        <v>91</v>
      </c>
      <c r="AB88" s="200">
        <f>SUMIF(AF59:AG86,Y88,AB59:AE86)</f>
        <v>0</v>
      </c>
      <c r="AC88" s="200"/>
      <c r="AD88" s="200"/>
      <c r="AE88" s="200"/>
      <c r="AF88" s="49"/>
      <c r="AG88" s="52"/>
    </row>
    <row r="89" spans="2:33" ht="24.95" customHeight="1" x14ac:dyDescent="0.2">
      <c r="B89" s="44"/>
      <c r="C89" s="45"/>
      <c r="D89" s="45"/>
      <c r="E89" s="49"/>
      <c r="F89" s="50"/>
      <c r="G89" s="50"/>
      <c r="H89" s="50"/>
      <c r="I89" s="50"/>
      <c r="J89" s="50"/>
      <c r="K89" s="50"/>
      <c r="L89" s="51"/>
      <c r="M89" s="46"/>
      <c r="N89" s="47"/>
      <c r="O89" s="47"/>
      <c r="P89" s="47"/>
      <c r="Q89" s="47"/>
      <c r="R89" s="48"/>
      <c r="S89" s="46"/>
      <c r="T89" s="47"/>
      <c r="U89" s="48"/>
      <c r="V89" s="195" t="s">
        <v>113</v>
      </c>
      <c r="W89" s="196"/>
      <c r="X89" s="197"/>
      <c r="Y89" s="198">
        <v>0.1</v>
      </c>
      <c r="Z89" s="199"/>
      <c r="AA89" s="141" t="s">
        <v>91</v>
      </c>
      <c r="AB89" s="200">
        <f>SUMIF(AF59:AG86,Y89,AB59:AE86)</f>
        <v>0</v>
      </c>
      <c r="AC89" s="200"/>
      <c r="AD89" s="200"/>
      <c r="AE89" s="200"/>
      <c r="AF89" s="49"/>
      <c r="AG89" s="52"/>
    </row>
    <row r="90" spans="2:33" ht="24.95" customHeight="1" thickBot="1" x14ac:dyDescent="0.2">
      <c r="B90" s="485" t="s">
        <v>27</v>
      </c>
      <c r="C90" s="486"/>
      <c r="D90" s="486"/>
      <c r="E90" s="487"/>
      <c r="F90" s="488"/>
      <c r="G90" s="488"/>
      <c r="H90" s="488"/>
      <c r="I90" s="488"/>
      <c r="J90" s="488"/>
      <c r="K90" s="488"/>
      <c r="L90" s="489"/>
      <c r="M90" s="490"/>
      <c r="N90" s="491"/>
      <c r="O90" s="491"/>
      <c r="P90" s="491"/>
      <c r="Q90" s="491"/>
      <c r="R90" s="492"/>
      <c r="S90" s="490"/>
      <c r="T90" s="491"/>
      <c r="U90" s="492"/>
      <c r="V90" s="495" t="s">
        <v>115</v>
      </c>
      <c r="W90" s="496"/>
      <c r="X90" s="497"/>
      <c r="Y90" s="487" t="s">
        <v>30</v>
      </c>
      <c r="Z90" s="488"/>
      <c r="AA90" s="488"/>
      <c r="AB90" s="482">
        <f>SUM(AB42+AB87)</f>
        <v>0</v>
      </c>
      <c r="AC90" s="483"/>
      <c r="AD90" s="483"/>
      <c r="AE90" s="484"/>
      <c r="AF90" s="487"/>
      <c r="AG90" s="494"/>
    </row>
    <row r="91" spans="2:33" ht="24.95" customHeight="1" thickTop="1" x14ac:dyDescent="0.2">
      <c r="B91" s="44"/>
      <c r="C91" s="45"/>
      <c r="D91" s="45"/>
      <c r="E91" s="49"/>
      <c r="F91" s="50"/>
      <c r="G91" s="50"/>
      <c r="H91" s="50"/>
      <c r="I91" s="50"/>
      <c r="J91" s="50"/>
      <c r="K91" s="50"/>
      <c r="L91" s="51"/>
      <c r="M91" s="46"/>
      <c r="N91" s="47"/>
      <c r="O91" s="47"/>
      <c r="P91" s="47"/>
      <c r="Q91" s="47"/>
      <c r="R91" s="48"/>
      <c r="S91" s="46"/>
      <c r="T91" s="47"/>
      <c r="U91" s="48"/>
      <c r="V91" s="195" t="s">
        <v>113</v>
      </c>
      <c r="W91" s="196"/>
      <c r="X91" s="197"/>
      <c r="Y91" s="198">
        <v>0.08</v>
      </c>
      <c r="Z91" s="199"/>
      <c r="AA91" s="141" t="s">
        <v>91</v>
      </c>
      <c r="AB91" s="200">
        <f>AB43+AB88</f>
        <v>0</v>
      </c>
      <c r="AC91" s="200"/>
      <c r="AD91" s="200"/>
      <c r="AE91" s="200"/>
      <c r="AF91" s="49"/>
      <c r="AG91" s="52"/>
    </row>
    <row r="92" spans="2:33" ht="24.95" customHeight="1" x14ac:dyDescent="0.2">
      <c r="B92" s="44"/>
      <c r="C92" s="45"/>
      <c r="D92" s="45"/>
      <c r="E92" s="49"/>
      <c r="F92" s="50"/>
      <c r="G92" s="50"/>
      <c r="H92" s="50"/>
      <c r="I92" s="50"/>
      <c r="J92" s="50"/>
      <c r="K92" s="50"/>
      <c r="L92" s="51"/>
      <c r="M92" s="46"/>
      <c r="N92" s="47"/>
      <c r="O92" s="47"/>
      <c r="P92" s="47"/>
      <c r="Q92" s="47"/>
      <c r="R92" s="48"/>
      <c r="S92" s="46"/>
      <c r="T92" s="47"/>
      <c r="U92" s="48"/>
      <c r="V92" s="195" t="s">
        <v>113</v>
      </c>
      <c r="W92" s="196"/>
      <c r="X92" s="197"/>
      <c r="Y92" s="198">
        <v>0.1</v>
      </c>
      <c r="Z92" s="199"/>
      <c r="AA92" s="141" t="s">
        <v>91</v>
      </c>
      <c r="AB92" s="200">
        <f>AB44+AB89</f>
        <v>0</v>
      </c>
      <c r="AC92" s="200"/>
      <c r="AD92" s="200"/>
      <c r="AE92" s="200"/>
      <c r="AF92" s="49"/>
      <c r="AG92" s="52"/>
    </row>
    <row r="93" spans="2:33" ht="24.95" customHeight="1" x14ac:dyDescent="0.15"/>
    <row r="94" spans="2:33" ht="24.95" customHeight="1" x14ac:dyDescent="0.15"/>
    <row r="95" spans="2:33" ht="24.95" customHeight="1" x14ac:dyDescent="0.15"/>
  </sheetData>
  <mergeCells count="392">
    <mergeCell ref="Y92:Z92"/>
    <mergeCell ref="E76:L76"/>
    <mergeCell ref="M76:R76"/>
    <mergeCell ref="S76:U76"/>
    <mergeCell ref="V76:X76"/>
    <mergeCell ref="Y76:AA76"/>
    <mergeCell ref="AB76:AE76"/>
    <mergeCell ref="AF76:AG76"/>
    <mergeCell ref="E77:L77"/>
    <mergeCell ref="M77:R77"/>
    <mergeCell ref="S77:U77"/>
    <mergeCell ref="V77:X77"/>
    <mergeCell ref="Y77:AA77"/>
    <mergeCell ref="AB77:AE77"/>
    <mergeCell ref="AF77:AG77"/>
    <mergeCell ref="E78:L78"/>
    <mergeCell ref="M78:R78"/>
    <mergeCell ref="S78:U78"/>
    <mergeCell ref="V78:X78"/>
    <mergeCell ref="Y78:AA78"/>
    <mergeCell ref="AB78:AE78"/>
    <mergeCell ref="AF78:AG78"/>
    <mergeCell ref="S87:U87"/>
    <mergeCell ref="V90:X90"/>
    <mergeCell ref="Y74:AA74"/>
    <mergeCell ref="AF71:AG71"/>
    <mergeCell ref="Y71:AA71"/>
    <mergeCell ref="AB70:AE70"/>
    <mergeCell ref="AF66:AG66"/>
    <mergeCell ref="AF68:AG68"/>
    <mergeCell ref="AF62:AG62"/>
    <mergeCell ref="AE47:AG49"/>
    <mergeCell ref="Y91:Z91"/>
    <mergeCell ref="AB69:AE69"/>
    <mergeCell ref="AF69:AG69"/>
    <mergeCell ref="AF65:AG65"/>
    <mergeCell ref="AF61:AG61"/>
    <mergeCell ref="AF90:AG90"/>
    <mergeCell ref="AF87:AG87"/>
    <mergeCell ref="AB87:AE87"/>
    <mergeCell ref="Y90:AA90"/>
    <mergeCell ref="Y87:AA87"/>
    <mergeCell ref="AB88:AE88"/>
    <mergeCell ref="AB89:AE89"/>
    <mergeCell ref="Y89:Z89"/>
    <mergeCell ref="AF82:AG82"/>
    <mergeCell ref="AB82:AE82"/>
    <mergeCell ref="AF84:AG84"/>
    <mergeCell ref="V87:X87"/>
    <mergeCell ref="V73:X73"/>
    <mergeCell ref="V74:X74"/>
    <mergeCell ref="V75:X75"/>
    <mergeCell ref="V79:X79"/>
    <mergeCell ref="V80:X80"/>
    <mergeCell ref="V84:X84"/>
    <mergeCell ref="V85:X85"/>
    <mergeCell ref="V86:X86"/>
    <mergeCell ref="AP20:AW20"/>
    <mergeCell ref="V21:AG21"/>
    <mergeCell ref="S20:V20"/>
    <mergeCell ref="P16:S16"/>
    <mergeCell ref="AB4:AC4"/>
    <mergeCell ref="U8:AG8"/>
    <mergeCell ref="U10:AG10"/>
    <mergeCell ref="B5:AA5"/>
    <mergeCell ref="AE4:AF4"/>
    <mergeCell ref="AE6:AG6"/>
    <mergeCell ref="F10:N12"/>
    <mergeCell ref="Q9:T9"/>
    <mergeCell ref="B8:P8"/>
    <mergeCell ref="B10:E12"/>
    <mergeCell ref="B9:P9"/>
    <mergeCell ref="Q11:T12"/>
    <mergeCell ref="Q10:T10"/>
    <mergeCell ref="O10:P12"/>
    <mergeCell ref="M6:U6"/>
    <mergeCell ref="M7:U7"/>
    <mergeCell ref="U9:AA9"/>
    <mergeCell ref="AB9:AG9"/>
    <mergeCell ref="V4:W4"/>
    <mergeCell ref="X4:Z4"/>
    <mergeCell ref="B21:D21"/>
    <mergeCell ref="F17:I17"/>
    <mergeCell ref="F16:K16"/>
    <mergeCell ref="J17:N17"/>
    <mergeCell ref="L16:O16"/>
    <mergeCell ref="E22:I22"/>
    <mergeCell ref="J22:L22"/>
    <mergeCell ref="E21:I21"/>
    <mergeCell ref="J21:L21"/>
    <mergeCell ref="F18:I19"/>
    <mergeCell ref="B20:E20"/>
    <mergeCell ref="F20:R20"/>
    <mergeCell ref="B16:E19"/>
    <mergeCell ref="B90:D90"/>
    <mergeCell ref="E90:L90"/>
    <mergeCell ref="M90:R90"/>
    <mergeCell ref="S90:U90"/>
    <mergeCell ref="S58:U58"/>
    <mergeCell ref="AB58:AE58"/>
    <mergeCell ref="Y68:AA68"/>
    <mergeCell ref="AB63:AE63"/>
    <mergeCell ref="AB66:AE66"/>
    <mergeCell ref="S59:U59"/>
    <mergeCell ref="V58:X58"/>
    <mergeCell ref="AB65:AE65"/>
    <mergeCell ref="Y58:AA58"/>
    <mergeCell ref="AB68:AE68"/>
    <mergeCell ref="V63:X63"/>
    <mergeCell ref="V64:X64"/>
    <mergeCell ref="V65:X65"/>
    <mergeCell ref="V66:X66"/>
    <mergeCell ref="V59:X59"/>
    <mergeCell ref="V60:X60"/>
    <mergeCell ref="V61:X61"/>
    <mergeCell ref="V62:X62"/>
    <mergeCell ref="V67:X67"/>
    <mergeCell ref="E87:L87"/>
    <mergeCell ref="M87:R87"/>
    <mergeCell ref="E33:U33"/>
    <mergeCell ref="B87:D87"/>
    <mergeCell ref="AB59:AE59"/>
    <mergeCell ref="S53:U55"/>
    <mergeCell ref="S60:U60"/>
    <mergeCell ref="V53:AG55"/>
    <mergeCell ref="AF58:AG58"/>
    <mergeCell ref="AF59:AG59"/>
    <mergeCell ref="E39:L39"/>
    <mergeCell ref="S41:U41"/>
    <mergeCell ref="M40:R40"/>
    <mergeCell ref="E40:L40"/>
    <mergeCell ref="S39:U39"/>
    <mergeCell ref="V68:X68"/>
    <mergeCell ref="V69:X69"/>
    <mergeCell ref="V70:X70"/>
    <mergeCell ref="V71:X71"/>
    <mergeCell ref="V72:X72"/>
    <mergeCell ref="B35:U35"/>
    <mergeCell ref="B37:D37"/>
    <mergeCell ref="M37:R37"/>
    <mergeCell ref="E86:L86"/>
    <mergeCell ref="E83:L83"/>
    <mergeCell ref="E85:L85"/>
    <mergeCell ref="M85:R85"/>
    <mergeCell ref="E84:L84"/>
    <mergeCell ref="M86:R86"/>
    <mergeCell ref="M84:R84"/>
    <mergeCell ref="S84:U84"/>
    <mergeCell ref="S85:U85"/>
    <mergeCell ref="S86:U86"/>
    <mergeCell ref="S81:U81"/>
    <mergeCell ref="S74:U74"/>
    <mergeCell ref="M82:R82"/>
    <mergeCell ref="M68:R68"/>
    <mergeCell ref="S68:U68"/>
    <mergeCell ref="M83:R83"/>
    <mergeCell ref="E73:L73"/>
    <mergeCell ref="M73:R73"/>
    <mergeCell ref="E74:L74"/>
    <mergeCell ref="E81:L81"/>
    <mergeCell ref="E80:L80"/>
    <mergeCell ref="M74:R74"/>
    <mergeCell ref="E75:L75"/>
    <mergeCell ref="M75:R75"/>
    <mergeCell ref="E79:L79"/>
    <mergeCell ref="M81:R81"/>
    <mergeCell ref="E82:L82"/>
    <mergeCell ref="S83:U83"/>
    <mergeCell ref="S75:U75"/>
    <mergeCell ref="S82:U82"/>
    <mergeCell ref="S73:U73"/>
    <mergeCell ref="E67:L67"/>
    <mergeCell ref="M69:R69"/>
    <mergeCell ref="S69:U69"/>
    <mergeCell ref="E70:L70"/>
    <mergeCell ref="E71:L71"/>
    <mergeCell ref="E72:L72"/>
    <mergeCell ref="M71:R71"/>
    <mergeCell ref="M70:R70"/>
    <mergeCell ref="S70:U70"/>
    <mergeCell ref="S71:U71"/>
    <mergeCell ref="E69:L69"/>
    <mergeCell ref="E68:L68"/>
    <mergeCell ref="M67:R67"/>
    <mergeCell ref="M72:R72"/>
    <mergeCell ref="S72:U72"/>
    <mergeCell ref="S67:U67"/>
    <mergeCell ref="M64:R64"/>
    <mergeCell ref="S64:U64"/>
    <mergeCell ref="E63:L63"/>
    <mergeCell ref="E66:L66"/>
    <mergeCell ref="M65:R65"/>
    <mergeCell ref="S65:U65"/>
    <mergeCell ref="M66:R66"/>
    <mergeCell ref="S66:U66"/>
    <mergeCell ref="E65:L65"/>
    <mergeCell ref="E64:L64"/>
    <mergeCell ref="E31:U31"/>
    <mergeCell ref="V30:AB30"/>
    <mergeCell ref="B30:D30"/>
    <mergeCell ref="E59:L59"/>
    <mergeCell ref="E62:L62"/>
    <mergeCell ref="M61:R61"/>
    <mergeCell ref="S61:U61"/>
    <mergeCell ref="M62:R62"/>
    <mergeCell ref="S62:U62"/>
    <mergeCell ref="E61:L61"/>
    <mergeCell ref="M60:R60"/>
    <mergeCell ref="M59:R59"/>
    <mergeCell ref="E60:L60"/>
    <mergeCell ref="E30:U30"/>
    <mergeCell ref="S38:U38"/>
    <mergeCell ref="E37:L37"/>
    <mergeCell ref="M38:R38"/>
    <mergeCell ref="E34:U34"/>
    <mergeCell ref="S46:U46"/>
    <mergeCell ref="V46:X46"/>
    <mergeCell ref="V47:X49"/>
    <mergeCell ref="V38:X38"/>
    <mergeCell ref="V39:X39"/>
    <mergeCell ref="B42:L42"/>
    <mergeCell ref="J27:L27"/>
    <mergeCell ref="J24:L24"/>
    <mergeCell ref="J25:L25"/>
    <mergeCell ref="J28:L28"/>
    <mergeCell ref="J29:L29"/>
    <mergeCell ref="T16:U16"/>
    <mergeCell ref="W20:AG20"/>
    <mergeCell ref="E29:I29"/>
    <mergeCell ref="B29:D29"/>
    <mergeCell ref="B28:D28"/>
    <mergeCell ref="E28:I28"/>
    <mergeCell ref="B23:D23"/>
    <mergeCell ref="E23:I23"/>
    <mergeCell ref="E24:I24"/>
    <mergeCell ref="B24:D24"/>
    <mergeCell ref="J23:L23"/>
    <mergeCell ref="B27:D27"/>
    <mergeCell ref="E27:I27"/>
    <mergeCell ref="B26:D26"/>
    <mergeCell ref="E26:I26"/>
    <mergeCell ref="J26:L26"/>
    <mergeCell ref="E25:I25"/>
    <mergeCell ref="B25:D25"/>
    <mergeCell ref="B22:D22"/>
    <mergeCell ref="AB37:AE37"/>
    <mergeCell ref="AB39:AE39"/>
    <mergeCell ref="AB38:AE38"/>
    <mergeCell ref="Y38:AA38"/>
    <mergeCell ref="Y40:AA40"/>
    <mergeCell ref="Y42:AA42"/>
    <mergeCell ref="B58:D58"/>
    <mergeCell ref="E58:L58"/>
    <mergeCell ref="E55:Q56"/>
    <mergeCell ref="M39:R39"/>
    <mergeCell ref="M58:R58"/>
    <mergeCell ref="B53:D54"/>
    <mergeCell ref="E53:Q54"/>
    <mergeCell ref="M41:R41"/>
    <mergeCell ref="E41:L41"/>
    <mergeCell ref="B55:D56"/>
    <mergeCell ref="M47:O49"/>
    <mergeCell ref="M42:R42"/>
    <mergeCell ref="E38:L38"/>
    <mergeCell ref="S37:U37"/>
    <mergeCell ref="M46:O46"/>
    <mergeCell ref="P46:R46"/>
    <mergeCell ref="S47:U49"/>
    <mergeCell ref="P47:R49"/>
    <mergeCell ref="Y67:AA67"/>
    <mergeCell ref="Y64:AA64"/>
    <mergeCell ref="AF67:AG67"/>
    <mergeCell ref="AB62:AE62"/>
    <mergeCell ref="AB64:AE64"/>
    <mergeCell ref="AF64:AG64"/>
    <mergeCell ref="AF38:AG38"/>
    <mergeCell ref="AB40:AE40"/>
    <mergeCell ref="Y41:AA41"/>
    <mergeCell ref="Y39:AA39"/>
    <mergeCell ref="AF63:AG63"/>
    <mergeCell ref="AB44:AE44"/>
    <mergeCell ref="AF41:AG41"/>
    <mergeCell ref="AB41:AE41"/>
    <mergeCell ref="AF40:AG40"/>
    <mergeCell ref="Y66:AA66"/>
    <mergeCell ref="S42:U42"/>
    <mergeCell ref="S40:U40"/>
    <mergeCell ref="V42:X42"/>
    <mergeCell ref="V41:X41"/>
    <mergeCell ref="V40:X40"/>
    <mergeCell ref="V37:X37"/>
    <mergeCell ref="M63:R63"/>
    <mergeCell ref="S63:U63"/>
    <mergeCell ref="Y60:AA60"/>
    <mergeCell ref="Y61:AA61"/>
    <mergeCell ref="Y62:AA62"/>
    <mergeCell ref="AF37:AG37"/>
    <mergeCell ref="Y86:AA86"/>
    <mergeCell ref="AF39:AG39"/>
    <mergeCell ref="AF60:AG60"/>
    <mergeCell ref="AB60:AE60"/>
    <mergeCell ref="AF42:AG42"/>
    <mergeCell ref="AB42:AE42"/>
    <mergeCell ref="AB61:AE61"/>
    <mergeCell ref="Y37:AA37"/>
    <mergeCell ref="AB46:AD46"/>
    <mergeCell ref="AB47:AD49"/>
    <mergeCell ref="AF74:AG74"/>
    <mergeCell ref="AF73:AG73"/>
    <mergeCell ref="AB74:AE74"/>
    <mergeCell ref="AF86:AG86"/>
    <mergeCell ref="AF79:AG79"/>
    <mergeCell ref="AF83:AG83"/>
    <mergeCell ref="AF80:AG80"/>
    <mergeCell ref="AF81:AG81"/>
    <mergeCell ref="Y69:AA69"/>
    <mergeCell ref="AB67:AE67"/>
    <mergeCell ref="Y59:AA59"/>
    <mergeCell ref="Y47:AA49"/>
    <mergeCell ref="Y46:AA46"/>
    <mergeCell ref="B13:E15"/>
    <mergeCell ref="O13:P13"/>
    <mergeCell ref="O14:P14"/>
    <mergeCell ref="O15:P15"/>
    <mergeCell ref="AB85:AE85"/>
    <mergeCell ref="AB86:AE86"/>
    <mergeCell ref="AF85:AG85"/>
    <mergeCell ref="AB91:AE91"/>
    <mergeCell ref="AB92:AE92"/>
    <mergeCell ref="E32:U32"/>
    <mergeCell ref="AB43:AE43"/>
    <mergeCell ref="Y80:AA80"/>
    <mergeCell ref="Y82:AA82"/>
    <mergeCell ref="M79:R79"/>
    <mergeCell ref="M80:R80"/>
    <mergeCell ref="S79:U79"/>
    <mergeCell ref="S80:U80"/>
    <mergeCell ref="Y75:AA75"/>
    <mergeCell ref="Y63:AA63"/>
    <mergeCell ref="Y65:AA65"/>
    <mergeCell ref="Y70:AA70"/>
    <mergeCell ref="Y72:AA72"/>
    <mergeCell ref="V81:X81"/>
    <mergeCell ref="Y79:AA79"/>
    <mergeCell ref="AA19:AC19"/>
    <mergeCell ref="F14:G14"/>
    <mergeCell ref="V91:X91"/>
    <mergeCell ref="V92:X92"/>
    <mergeCell ref="V43:X43"/>
    <mergeCell ref="V44:X44"/>
    <mergeCell ref="AB90:AE90"/>
    <mergeCell ref="F13:H13"/>
    <mergeCell ref="F15:G15"/>
    <mergeCell ref="Q14:T15"/>
    <mergeCell ref="U14:AG15"/>
    <mergeCell ref="I14:N14"/>
    <mergeCell ref="I15:N15"/>
    <mergeCell ref="I13:N13"/>
    <mergeCell ref="Y84:AA84"/>
    <mergeCell ref="AB75:AE75"/>
    <mergeCell ref="AB72:AE72"/>
    <mergeCell ref="AB73:AE73"/>
    <mergeCell ref="Q13:T13"/>
    <mergeCell ref="U13:AG13"/>
    <mergeCell ref="AB83:AE83"/>
    <mergeCell ref="AB84:AE84"/>
    <mergeCell ref="Y85:AA85"/>
    <mergeCell ref="Y83:AA83"/>
    <mergeCell ref="AF11:AG12"/>
    <mergeCell ref="U11:AE12"/>
    <mergeCell ref="Y43:Z43"/>
    <mergeCell ref="Y44:Z44"/>
    <mergeCell ref="Y88:Z88"/>
    <mergeCell ref="AF72:AG72"/>
    <mergeCell ref="V89:X89"/>
    <mergeCell ref="V88:X88"/>
    <mergeCell ref="Y81:AA81"/>
    <mergeCell ref="Y73:AA73"/>
    <mergeCell ref="V82:X82"/>
    <mergeCell ref="V83:X83"/>
    <mergeCell ref="AE46:AG46"/>
    <mergeCell ref="AB71:AE71"/>
    <mergeCell ref="AB81:AE81"/>
    <mergeCell ref="AB80:AE80"/>
    <mergeCell ref="AB79:AE79"/>
    <mergeCell ref="AF75:AG75"/>
    <mergeCell ref="AF70:AG70"/>
    <mergeCell ref="V16:V19"/>
    <mergeCell ref="W16:AG17"/>
    <mergeCell ref="W18:Z19"/>
    <mergeCell ref="AA18:AC18"/>
    <mergeCell ref="AD18:AG18"/>
  </mergeCells>
  <phoneticPr fontId="2"/>
  <dataValidations count="2">
    <dataValidation imeMode="off" allowBlank="1" showInputMessage="1" showErrorMessage="1" sqref="AB43:AB45 S38:U45 AB4:AC4 AE4:AF4 AB88:AB89 V31:AB35 B38:D41 AB38:AE42 AB91:AB92" xr:uid="{00000000-0002-0000-0100-000000000000}"/>
    <dataValidation type="list" allowBlank="1" showInputMessage="1" showErrorMessage="1" sqref="Y91:Y92 Y43:Y45 F14:G15 R43:T45 AF38:AG41 Y88:Y89 AF59:AG86" xr:uid="{00000000-0002-0000-0100-000001000000}">
      <formula1>消費税率</formula1>
    </dataValidation>
  </dataValidations>
  <pageMargins left="0.70866141732283472" right="0.51181102362204722" top="0.55118110236220474" bottom="0.55118110236220474" header="0.31496062992125984" footer="0.31496062992125984"/>
  <pageSetup paperSize="9" scale="78" fitToHeight="0" orientation="portrait" r:id="rId1"/>
  <headerFooter alignWithMargins="0"/>
  <rowBreaks count="1" manualBreakCount="1">
    <brk id="49" min="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記入例</vt:lpstr>
      <vt:lpstr>請求書ver.202310</vt:lpstr>
      <vt:lpstr>記入例!Print_Area</vt:lpstr>
      <vt:lpstr>請求書ver.202310!Print_Area</vt:lpstr>
      <vt:lpstr>記入例!消費税率</vt:lpstr>
      <vt:lpstr>消費税率</vt:lpstr>
    </vt:vector>
  </TitlesOfParts>
  <Company>東葛工業㈱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東葛システム</dc:title>
  <dc:subject>指定請求書</dc:subject>
  <dc:creator>PC-08　営業部</dc:creator>
  <cp:lastModifiedBy>東葛工業 株式会社</cp:lastModifiedBy>
  <cp:lastPrinted>2023-09-11T08:01:29Z</cp:lastPrinted>
  <dcterms:created xsi:type="dcterms:W3CDTF">2005-08-05T07:47:17Z</dcterms:created>
  <dcterms:modified xsi:type="dcterms:W3CDTF">2023-09-12T05:49:12Z</dcterms:modified>
</cp:coreProperties>
</file>